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โฟลเดอร์ใหม่งาน ปัจจุบัน\8.รวมนำเข้า ส่งออก ผด ปีงบ62 ใช้ปัจจุบัน\งบ 2567\ธค66\"/>
    </mc:Choice>
  </mc:AlternateContent>
  <bookViews>
    <workbookView showHorizontalScroll="0" showVerticalScroll="0" xWindow="0" yWindow="0" windowWidth="24000" windowHeight="9645" tabRatio="184" activeTab="4"/>
  </bookViews>
  <sheets>
    <sheet name="ธค.ขาเข้า 66" sheetId="32" r:id="rId1"/>
    <sheet name="ตค.-ธค66" sheetId="33" r:id="rId2"/>
    <sheet name="ขาออก ธค.66" sheetId="34" r:id="rId3"/>
    <sheet name="ตค.-ธค.66" sheetId="35" r:id="rId4"/>
    <sheet name="ผด. ธค.66" sheetId="36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33" l="1"/>
  <c r="F15" i="33"/>
  <c r="E15" i="33"/>
  <c r="E16" i="33" s="1"/>
  <c r="D15" i="33"/>
  <c r="D16" i="33" s="1"/>
  <c r="J50" i="36" l="1"/>
  <c r="H50" i="36"/>
  <c r="D50" i="36"/>
  <c r="C50" i="36"/>
  <c r="E47" i="36"/>
  <c r="D47" i="36"/>
  <c r="J46" i="36"/>
  <c r="J47" i="36" s="1"/>
  <c r="I46" i="36"/>
  <c r="I47" i="36" s="1"/>
  <c r="E46" i="36"/>
  <c r="D46" i="36"/>
  <c r="J26" i="36"/>
  <c r="I26" i="36"/>
  <c r="E19" i="36"/>
  <c r="E26" i="36" s="1"/>
  <c r="D19" i="36"/>
  <c r="D26" i="36" s="1"/>
  <c r="J17" i="36"/>
  <c r="J18" i="36" s="1"/>
  <c r="I17" i="36"/>
  <c r="I18" i="36" s="1"/>
  <c r="E17" i="36"/>
  <c r="D17" i="36"/>
  <c r="E18" i="35" l="1"/>
  <c r="E17" i="35" s="1"/>
  <c r="D18" i="35"/>
  <c r="D17" i="35" s="1"/>
  <c r="E15" i="35"/>
  <c r="D15" i="35"/>
  <c r="C15" i="35"/>
  <c r="E14" i="35"/>
  <c r="D14" i="35"/>
  <c r="C14" i="35"/>
  <c r="E13" i="35"/>
  <c r="D13" i="35"/>
  <c r="C13" i="35"/>
  <c r="E12" i="35"/>
  <c r="D12" i="35"/>
  <c r="C12" i="35"/>
  <c r="E11" i="35"/>
  <c r="D11" i="35"/>
  <c r="C11" i="35"/>
  <c r="E10" i="35"/>
  <c r="D10" i="35"/>
  <c r="C10" i="35"/>
  <c r="E9" i="35"/>
  <c r="D9" i="35"/>
  <c r="C9" i="35"/>
  <c r="E8" i="35"/>
  <c r="D8" i="35"/>
  <c r="C8" i="35"/>
  <c r="E7" i="35"/>
  <c r="D7" i="35"/>
  <c r="C7" i="35"/>
  <c r="E6" i="35"/>
  <c r="E16" i="35" s="1"/>
  <c r="D6" i="35"/>
  <c r="D16" i="35" s="1"/>
  <c r="C6" i="35"/>
  <c r="B4" i="35"/>
  <c r="A3" i="35"/>
  <c r="A1" i="35"/>
  <c r="E18" i="34" l="1"/>
  <c r="D18" i="34"/>
  <c r="E15" i="34"/>
  <c r="D15" i="34"/>
  <c r="C15" i="34"/>
  <c r="E14" i="34"/>
  <c r="D14" i="34"/>
  <c r="C14" i="34"/>
  <c r="E13" i="34"/>
  <c r="D13" i="34"/>
  <c r="C13" i="34"/>
  <c r="E12" i="34"/>
  <c r="D12" i="34"/>
  <c r="C12" i="34"/>
  <c r="E11" i="34"/>
  <c r="D11" i="34"/>
  <c r="C11" i="34"/>
  <c r="E10" i="34"/>
  <c r="D10" i="34"/>
  <c r="C10" i="34"/>
  <c r="E9" i="34"/>
  <c r="D9" i="34"/>
  <c r="C9" i="34"/>
  <c r="E8" i="34"/>
  <c r="D8" i="34"/>
  <c r="C8" i="34"/>
  <c r="E7" i="34"/>
  <c r="D7" i="34"/>
  <c r="C7" i="34"/>
  <c r="E6" i="34"/>
  <c r="D6" i="34"/>
  <c r="C6" i="34"/>
  <c r="A3" i="34"/>
  <c r="A1" i="34"/>
  <c r="E16" i="34" l="1"/>
  <c r="E17" i="34" s="1"/>
  <c r="D16" i="34"/>
  <c r="D17" i="34"/>
  <c r="D15" i="32" l="1"/>
  <c r="D16" i="32" l="1"/>
  <c r="E15" i="32" l="1"/>
  <c r="F15" i="32"/>
  <c r="F16" i="32" s="1"/>
  <c r="E16" i="32" l="1"/>
</calcChain>
</file>

<file path=xl/sharedStrings.xml><?xml version="1.0" encoding="utf-8"?>
<sst xmlns="http://schemas.openxmlformats.org/spreadsheetml/2006/main" count="201" uniqueCount="106">
  <si>
    <t>ด่านศุลกากรช่องเม็ก</t>
  </si>
  <si>
    <t>ชนิดสินค้า</t>
  </si>
  <si>
    <t>ลำดับ</t>
  </si>
  <si>
    <t>รวมทั้งสิ้น</t>
  </si>
  <si>
    <t>อื่น ๆ</t>
  </si>
  <si>
    <t>พิกัด</t>
  </si>
  <si>
    <t>มูลค่าสินค้านำเข้าสูงสุด  10  อันดับ</t>
  </si>
  <si>
    <t>พลังงานไฟฟ้า</t>
  </si>
  <si>
    <t>น้ำหนัก (กิโลกรัม)</t>
  </si>
  <si>
    <t>มูลค่าการนำเข้า (บาท)</t>
  </si>
  <si>
    <t>ภาษีมูลค่าเพิ่ม (บาท)</t>
  </si>
  <si>
    <t>รวม 10 อันดับ</t>
  </si>
  <si>
    <t>เมล็ดกาแฟดิบอะราบิก้า</t>
  </si>
  <si>
    <t>ชุดสายไฟ</t>
  </si>
  <si>
    <t>กล้วยดิบ</t>
  </si>
  <si>
    <t>กาแฟปรุงแต่งซึ่งมีสิ่งสกัดหัวเชื้อเป็นหลัก</t>
  </si>
  <si>
    <t>กะหล่ำปลีชนิดกลม</t>
  </si>
  <si>
    <t>มันเทศ</t>
  </si>
  <si>
    <t>07142090</t>
  </si>
  <si>
    <t>มันสำปะหลัง (มันเส้น)</t>
  </si>
  <si>
    <t>มันสำปะหลัง (หัวมันสด)</t>
  </si>
  <si>
    <t>ประจำปีงบประมาณ 2567 (ธันวาคม 2566)</t>
  </si>
  <si>
    <t>ข้อมูลตามวันที่ตรวจปล่อย ณ วันที่ 4 มกราคม 2567</t>
  </si>
  <si>
    <t>07019090</t>
  </si>
  <si>
    <t xml:space="preserve">มันฝรั่ง </t>
  </si>
  <si>
    <t>ประจำปีงบประมาณ  2567 (ตุลาคม 2566 - ธันวาคม 2566)</t>
  </si>
  <si>
    <t>09011130</t>
  </si>
  <si>
    <t>เมล็ดกาแฟดิบโรบัสต้า</t>
  </si>
  <si>
    <t>สินค้าส่งออกสูงสุด 10 อันดับ</t>
  </si>
  <si>
    <t>ลำดับที่</t>
  </si>
  <si>
    <t>น้ำหนัก (ตัน)</t>
  </si>
  <si>
    <t>มูลค่า (ล้านบาท)</t>
  </si>
  <si>
    <t>น้ำมันเชื้อเพลิง(น้ำมันดีเชล,น้ำมันเบนซิน)</t>
  </si>
  <si>
    <t>พลาสติก (บรรจุภัณฑ์และของใช้จากพลาสติก)</t>
  </si>
  <si>
    <t>รถไถนา</t>
  </si>
  <si>
    <t>รถบรรทุกดัมพ์</t>
  </si>
  <si>
    <t>นมกล่องและเครื่องดื่มชาเขียว</t>
  </si>
  <si>
    <t>รถขุดดิน,รถแทรกเตอร์</t>
  </si>
  <si>
    <t>ขนมอบกรอบ</t>
  </si>
  <si>
    <t>อาหารสัตว์</t>
  </si>
  <si>
    <t>น้ำผลไม้</t>
  </si>
  <si>
    <t>ผงซักผ้า</t>
  </si>
  <si>
    <t>รวม</t>
  </si>
  <si>
    <t>รวมทั้งหมด</t>
  </si>
  <si>
    <t>จำนวนใบขนสินค้าขาออก</t>
  </si>
  <si>
    <t>ฉบับ</t>
  </si>
  <si>
    <t>พลาสติก (บรรจุภัณฑ์และของใช้ทำจากพลาสติก)</t>
  </si>
  <si>
    <t>รถยนต์</t>
  </si>
  <si>
    <t>ครีมเทียม</t>
  </si>
  <si>
    <t xml:space="preserve">มูลค่าสินค้าผ่านแดนสูงสุด  10  อันดับ </t>
  </si>
  <si>
    <t>ปีงบประมาณ พ.ศ. 2567  เดือนธันวาคม 2566</t>
  </si>
  <si>
    <t>ผ่านแดนเข้า</t>
  </si>
  <si>
    <t>ผ่านแดนออก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</si>
  <si>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</si>
  <si>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</si>
  <si>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</si>
  <si>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 (บาท)</t>
  </si>
  <si>
    <t>เมล็ดกาแฟดิบ</t>
  </si>
  <si>
    <t>ส่วนประกอบของเครื่องกำเนิดไฟฟ้ากังหันลม</t>
  </si>
  <si>
    <t>แป้งมันสําปะหลัง</t>
  </si>
  <si>
    <t>สายไฟ</t>
  </si>
  <si>
    <t>ทองคำเข้มข้น</t>
  </si>
  <si>
    <t>ส่วนประกอบเครื่องกำเนิดไฟฟ้า</t>
  </si>
  <si>
    <t>ชิ้นส่วนเฟอร์นิเจอร์ไม้</t>
  </si>
  <si>
    <t>รถยนต์ใหม่</t>
  </si>
  <si>
    <t>ชัน</t>
  </si>
  <si>
    <t>บุหรี่</t>
  </si>
  <si>
    <t>เครื่องกำเนิดไฟฟ้าหม้อแปลงไฟฟ้า</t>
  </si>
  <si>
    <t>ยางรถยนต์</t>
  </si>
  <si>
    <t>มอลต์</t>
  </si>
  <si>
    <t>อุปกรเครื่องมือแพทย์</t>
  </si>
  <si>
    <t>สุรา,ไวน์</t>
  </si>
  <si>
    <t>รวมสินค้าผ่านแดนขาเข้า 10 อันดับ</t>
  </si>
  <si>
    <t>รวมสินค้าผ่านแดนขาออก 10 อันดับ</t>
  </si>
  <si>
    <t>อื่นๆ</t>
  </si>
  <si>
    <t>-</t>
  </si>
  <si>
    <t xml:space="preserve">            รวมทั้งสิ้น</t>
  </si>
  <si>
    <t xml:space="preserve">                จำนวนใบขนผ่านแดนเข้า 13 ฉบับ  จำนวนรถบรรทุก 58 คัน</t>
  </si>
  <si>
    <t xml:space="preserve">                   จำนวนใบขนผ่านแดนออก 133 ฉบับ  จำนวนรถบรรทุก 133 คัน</t>
  </si>
  <si>
    <t>ปีงบประมาณ พ.ศ. 2567   เดือนธันวาคม 2566</t>
  </si>
  <si>
    <t>0901</t>
  </si>
  <si>
    <t>8502, 8503</t>
  </si>
  <si>
    <t>รถดัมพ์</t>
  </si>
  <si>
    <t>8704</t>
  </si>
  <si>
    <t>ข้าวเหนียว5%</t>
  </si>
  <si>
    <t>8702, 8703</t>
  </si>
  <si>
    <t>ชิ้นส่วนเฟอร์นิเจอร์ทำจากไม้ดู่, ไม้เชือก</t>
  </si>
  <si>
    <t>9403</t>
  </si>
  <si>
    <t>เครื่องกำเนิดไฟฟ้าและอุปกรณ์</t>
  </si>
  <si>
    <t>หม้อแปลงไฟฟ้าและอุปกรณ์</t>
  </si>
  <si>
    <t>ขิงแห้ง,อบเชยแห้ง (แปรรูป)</t>
  </si>
  <si>
    <t>9101</t>
  </si>
  <si>
    <t>ยางรถยนต์, ยางรถจักรยานยนต์และยางใน</t>
  </si>
  <si>
    <t>ชุดฟันดาบญี่ปุ่น</t>
  </si>
  <si>
    <t>6211</t>
  </si>
  <si>
    <t>ทาวเวอร์เครนพร้อมส่วนประกอบ</t>
  </si>
  <si>
    <t>ผักอบแห้ง</t>
  </si>
  <si>
    <t>7122</t>
  </si>
  <si>
    <t>อุปกรณ์เครื่องมือแพทย์</t>
  </si>
  <si>
    <t>ไม้สักแปรรูป</t>
  </si>
  <si>
    <t>4407</t>
  </si>
  <si>
    <t>กังหันพร้อมอุปกรณ์ และเหล็กรางรถไฟ</t>
  </si>
  <si>
    <t xml:space="preserve">                จำนวนใบขนผ่านแดนเข้า 37 ฉบับ  จำนวนรถบรรทุก 123 คัน</t>
  </si>
  <si>
    <t xml:space="preserve">                   จำนวนใบขนผ่านแดนออก 324 ฉบับ  จำนวนรถบรรทุก 661 คัน</t>
  </si>
  <si>
    <t>08109094</t>
  </si>
  <si>
    <t>เสาวรส (ผลสด)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</si>
</sst>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?_-;_-@_-"/>
    <numFmt numFmtId="165" formatCode="_(* #,##0.000_);_(* \(#,##0.000\);_(* &quot;-&quot;??_);_(@_)"/>
    <numFmt numFmtId="166" formatCode="00000000"/>
    <numFmt numFmtId="167" formatCode="_-* #,##0.00_-;\-* #,##0.0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8"/>
      <color theme="0"/>
      <name val="TH SarabunPSK"/>
      <family val="2"/>
    </font>
    <font>
      <sz val="18"/>
      <color theme="1"/>
      <name val="TH SarabunPSK"/>
      <family val="2"/>
    </font>
    <font>
      <sz val="18"/>
      <color rgb="FFFF0000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rgb="FFFF0000"/>
      <name val="Calibri"/>
      <family val="2"/>
      <scheme val="minor"/>
    </font>
    <font>
      <sz val="16"/>
      <color theme="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Calibri"/>
      <family val="2"/>
      <scheme val="minor"/>
    </font>
    <font>
      <sz val="11"/>
      <color theme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7" fillId="0" borderId="0"/>
  </cellStyleXfs>
  <cellXfs count="177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3" fontId="4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center"/>
    </xf>
    <xf numFmtId="165" fontId="4" fillId="0" borderId="0" xfId="1" applyNumberFormat="1" applyFont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43" fontId="9" fillId="3" borderId="2" xfId="1" applyNumberFormat="1" applyFont="1" applyFill="1" applyBorder="1" applyAlignment="1">
      <alignment vertical="center"/>
    </xf>
    <xf numFmtId="164" fontId="9" fillId="3" borderId="1" xfId="1" applyNumberFormat="1" applyFont="1" applyFill="1" applyBorder="1" applyAlignment="1">
      <alignment vertical="center"/>
    </xf>
    <xf numFmtId="43" fontId="8" fillId="0" borderId="9" xfId="1" applyNumberFormat="1" applyFont="1" applyBorder="1" applyAlignment="1">
      <alignment horizontal="center" vertical="center"/>
    </xf>
    <xf numFmtId="164" fontId="8" fillId="0" borderId="3" xfId="1" applyNumberFormat="1" applyFont="1" applyBorder="1" applyAlignment="1">
      <alignment vertical="center"/>
    </xf>
    <xf numFmtId="43" fontId="9" fillId="4" borderId="6" xfId="4" applyFont="1" applyFill="1" applyBorder="1" applyAlignment="1">
      <alignment horizontal="center" vertical="center"/>
    </xf>
    <xf numFmtId="164" fontId="9" fillId="4" borderId="7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0" fontId="8" fillId="0" borderId="1" xfId="0" applyFont="1" applyBorder="1"/>
    <xf numFmtId="166" fontId="8" fillId="5" borderId="1" xfId="0" applyNumberFormat="1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left" wrapText="1"/>
    </xf>
    <xf numFmtId="0" fontId="8" fillId="0" borderId="1" xfId="1" quotePrefix="1" applyFont="1" applyFill="1" applyBorder="1" applyAlignment="1">
      <alignment horizontal="center"/>
    </xf>
    <xf numFmtId="0" fontId="8" fillId="0" borderId="1" xfId="0" applyFont="1" applyFill="1" applyBorder="1"/>
    <xf numFmtId="166" fontId="8" fillId="0" borderId="1" xfId="0" applyNumberFormat="1" applyFont="1" applyFill="1" applyBorder="1" applyAlignment="1">
      <alignment horizontal="center" wrapText="1"/>
    </xf>
    <xf numFmtId="0" fontId="8" fillId="0" borderId="1" xfId="0" quotePrefix="1" applyFont="1" applyBorder="1" applyAlignment="1">
      <alignment horizontal="center"/>
    </xf>
    <xf numFmtId="166" fontId="8" fillId="0" borderId="1" xfId="0" applyNumberFormat="1" applyFont="1" applyBorder="1" applyAlignment="1">
      <alignment horizontal="left" wrapText="1"/>
    </xf>
    <xf numFmtId="166" fontId="8" fillId="5" borderId="1" xfId="0" applyNumberFormat="1" applyFont="1" applyFill="1" applyBorder="1"/>
    <xf numFmtId="166" fontId="8" fillId="5" borderId="1" xfId="0" applyNumberFormat="1" applyFont="1" applyFill="1" applyBorder="1" applyAlignment="1">
      <alignment horizontal="center" vertical="center" wrapText="1"/>
    </xf>
    <xf numFmtId="0" fontId="8" fillId="0" borderId="1" xfId="3" applyFont="1" applyBorder="1" applyAlignment="1">
      <alignment vertical="center"/>
    </xf>
    <xf numFmtId="166" fontId="8" fillId="0" borderId="1" xfId="0" applyNumberFormat="1" applyFont="1" applyBorder="1" applyAlignment="1">
      <alignment wrapText="1"/>
    </xf>
    <xf numFmtId="0" fontId="3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/>
    </xf>
    <xf numFmtId="0" fontId="9" fillId="4" borderId="5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3" borderId="1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Protection="1">
      <protection locked="0"/>
    </xf>
    <xf numFmtId="4" fontId="8" fillId="0" borderId="3" xfId="0" applyNumberFormat="1" applyFont="1" applyBorder="1"/>
    <xf numFmtId="0" fontId="8" fillId="0" borderId="10" xfId="0" applyFont="1" applyBorder="1" applyAlignment="1">
      <alignment horizontal="center"/>
    </xf>
    <xf numFmtId="0" fontId="8" fillId="0" borderId="10" xfId="0" applyFont="1" applyBorder="1" applyProtection="1">
      <protection locked="0"/>
    </xf>
    <xf numFmtId="4" fontId="8" fillId="0" borderId="10" xfId="0" applyNumberFormat="1" applyFont="1" applyBorder="1"/>
    <xf numFmtId="0" fontId="8" fillId="0" borderId="11" xfId="0" applyFont="1" applyBorder="1" applyAlignment="1">
      <alignment horizontal="center"/>
    </xf>
    <xf numFmtId="0" fontId="8" fillId="0" borderId="11" xfId="0" applyFont="1" applyBorder="1" applyProtection="1">
      <protection locked="0"/>
    </xf>
    <xf numFmtId="4" fontId="8" fillId="0" borderId="11" xfId="0" applyNumberFormat="1" applyFont="1" applyBorder="1"/>
    <xf numFmtId="4" fontId="8" fillId="0" borderId="12" xfId="0" applyNumberFormat="1" applyFont="1" applyBorder="1"/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2" xfId="0" applyFont="1" applyBorder="1"/>
    <xf numFmtId="4" fontId="8" fillId="0" borderId="1" xfId="0" applyNumberFormat="1" applyFont="1" applyBorder="1"/>
    <xf numFmtId="0" fontId="8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8" fillId="3" borderId="2" xfId="0" applyFont="1" applyFill="1" applyBorder="1"/>
    <xf numFmtId="4" fontId="9" fillId="3" borderId="15" xfId="0" applyNumberFormat="1" applyFont="1" applyFill="1" applyBorder="1"/>
    <xf numFmtId="0" fontId="9" fillId="0" borderId="0" xfId="0" applyFont="1" applyAlignment="1">
      <alignment horizontal="right"/>
    </xf>
    <xf numFmtId="3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/>
    <xf numFmtId="0" fontId="5" fillId="0" borderId="0" xfId="0" applyFont="1" applyAlignment="1">
      <alignment horizontal="center"/>
    </xf>
    <xf numFmtId="0" fontId="11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7" borderId="3" xfId="0" applyNumberFormat="1" applyFont="1" applyFill="1" applyBorder="1" applyAlignment="1">
      <alignment horizontal="center" vertical="center"/>
    </xf>
    <xf numFmtId="0" fontId="9" fillId="7" borderId="13" xfId="0" applyNumberFormat="1" applyFont="1" applyFill="1" applyBorder="1" applyAlignment="1">
      <alignment horizontal="center" vertical="center"/>
    </xf>
    <xf numFmtId="0" fontId="9" fillId="7" borderId="14" xfId="0" applyNumberFormat="1" applyFont="1" applyFill="1" applyBorder="1" applyAlignment="1">
      <alignment horizontal="center" vertical="center"/>
    </xf>
    <xf numFmtId="0" fontId="9" fillId="7" borderId="2" xfId="0" applyNumberFormat="1" applyFont="1" applyFill="1" applyBorder="1" applyAlignment="1">
      <alignment horizontal="center" vertical="center"/>
    </xf>
    <xf numFmtId="0" fontId="9" fillId="7" borderId="11" xfId="0" applyNumberFormat="1" applyFont="1" applyFill="1" applyBorder="1" applyAlignment="1">
      <alignment horizontal="center" vertical="center"/>
    </xf>
    <xf numFmtId="0" fontId="9" fillId="7" borderId="2" xfId="0" applyNumberFormat="1" applyFont="1" applyFill="1" applyBorder="1" applyAlignment="1">
      <alignment horizontal="center" vertical="center"/>
    </xf>
    <xf numFmtId="0" fontId="9" fillId="7" borderId="1" xfId="0" applyNumberFormat="1" applyFont="1" applyFill="1" applyBorder="1" applyAlignment="1">
      <alignment horizontal="center" vertical="center"/>
    </xf>
    <xf numFmtId="0" fontId="9" fillId="7" borderId="1" xfId="4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49" fontId="12" fillId="0" borderId="1" xfId="0" applyNumberFormat="1" applyFont="1" applyBorder="1" applyAlignment="1">
      <alignment horizontal="center" vertical="top"/>
    </xf>
    <xf numFmtId="43" fontId="8" fillId="0" borderId="1" xfId="4" applyFont="1" applyBorder="1" applyAlignment="1">
      <alignment vertical="top"/>
    </xf>
    <xf numFmtId="43" fontId="8" fillId="0" borderId="1" xfId="4" applyFont="1" applyBorder="1" applyAlignment="1">
      <alignment horizontal="right" vertical="top"/>
    </xf>
    <xf numFmtId="0" fontId="12" fillId="0" borderId="13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43" fontId="12" fillId="0" borderId="1" xfId="4" applyFont="1" applyBorder="1" applyAlignment="1">
      <alignment vertical="top"/>
    </xf>
    <xf numFmtId="49" fontId="8" fillId="0" borderId="1" xfId="0" quotePrefix="1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8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3" fontId="8" fillId="0" borderId="1" xfId="4" applyFont="1" applyFill="1" applyBorder="1" applyAlignment="1">
      <alignment vertical="top"/>
    </xf>
    <xf numFmtId="43" fontId="8" fillId="0" borderId="1" xfId="4" applyFont="1" applyFill="1" applyBorder="1" applyAlignment="1">
      <alignment horizontal="right" vertical="top"/>
    </xf>
    <xf numFmtId="0" fontId="12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top"/>
    </xf>
    <xf numFmtId="0" fontId="8" fillId="3" borderId="2" xfId="0" applyNumberFormat="1" applyFont="1" applyFill="1" applyBorder="1" applyAlignment="1">
      <alignment horizontal="center" vertical="top"/>
    </xf>
    <xf numFmtId="43" fontId="8" fillId="3" borderId="3" xfId="4" applyFont="1" applyFill="1" applyBorder="1" applyAlignment="1">
      <alignment vertical="top"/>
    </xf>
    <xf numFmtId="43" fontId="8" fillId="3" borderId="3" xfId="4" applyFont="1" applyFill="1" applyBorder="1" applyAlignment="1">
      <alignment horizontal="right" vertical="top"/>
    </xf>
    <xf numFmtId="0" fontId="12" fillId="0" borderId="1" xfId="0" applyFont="1" applyBorder="1" applyAlignment="1">
      <alignment horizontal="center" vertical="top"/>
    </xf>
    <xf numFmtId="0" fontId="8" fillId="3" borderId="1" xfId="0" applyFont="1" applyFill="1" applyBorder="1" applyAlignment="1">
      <alignment horizontal="left" vertical="top"/>
    </xf>
    <xf numFmtId="43" fontId="8" fillId="3" borderId="1" xfId="4" applyFont="1" applyFill="1" applyBorder="1" applyAlignment="1">
      <alignment horizontal="right" vertical="top"/>
    </xf>
    <xf numFmtId="0" fontId="12" fillId="0" borderId="1" xfId="0" applyFont="1" applyBorder="1" applyAlignment="1" applyProtection="1">
      <alignment vertical="top" wrapText="1"/>
      <protection locked="0"/>
    </xf>
    <xf numFmtId="43" fontId="12" fillId="6" borderId="1" xfId="4" applyFont="1" applyFill="1" applyBorder="1" applyAlignment="1">
      <alignment vertical="top" wrapText="1"/>
    </xf>
    <xf numFmtId="0" fontId="9" fillId="7" borderId="13" xfId="0" applyFont="1" applyFill="1" applyBorder="1" applyAlignment="1">
      <alignment horizontal="center" vertical="top"/>
    </xf>
    <xf numFmtId="0" fontId="9" fillId="7" borderId="14" xfId="0" applyFont="1" applyFill="1" applyBorder="1" applyAlignment="1">
      <alignment horizontal="center" vertical="top"/>
    </xf>
    <xf numFmtId="0" fontId="9" fillId="7" borderId="2" xfId="0" applyFont="1" applyFill="1" applyBorder="1" applyAlignment="1">
      <alignment horizontal="center" vertical="top"/>
    </xf>
    <xf numFmtId="43" fontId="9" fillId="7" borderId="1" xfId="4" applyFont="1" applyFill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43" fontId="9" fillId="0" borderId="1" xfId="4" applyFont="1" applyBorder="1" applyAlignment="1">
      <alignment horizontal="right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43" fontId="9" fillId="0" borderId="1" xfId="4" applyFont="1" applyBorder="1" applyAlignment="1" applyProtection="1">
      <alignment vertical="top"/>
    </xf>
    <xf numFmtId="43" fontId="9" fillId="0" borderId="1" xfId="4" applyFont="1" applyBorder="1" applyAlignment="1">
      <alignment vertical="top"/>
    </xf>
    <xf numFmtId="43" fontId="9" fillId="7" borderId="1" xfId="4" applyFont="1" applyFill="1" applyBorder="1" applyAlignment="1">
      <alignment horizontal="right" vertical="top"/>
    </xf>
    <xf numFmtId="0" fontId="13" fillId="0" borderId="17" xfId="0" applyFont="1" applyFill="1" applyBorder="1" applyAlignment="1">
      <alignment horizontal="center"/>
    </xf>
    <xf numFmtId="0" fontId="14" fillId="0" borderId="0" xfId="0" applyFont="1"/>
    <xf numFmtId="0" fontId="9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43" fontId="9" fillId="0" borderId="1" xfId="4" applyFont="1" applyFill="1" applyBorder="1" applyAlignment="1">
      <alignment vertical="top"/>
    </xf>
    <xf numFmtId="0" fontId="0" fillId="0" borderId="0" xfId="0" applyFill="1"/>
    <xf numFmtId="0" fontId="9" fillId="0" borderId="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43" fontId="9" fillId="0" borderId="1" xfId="4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43" fontId="10" fillId="0" borderId="0" xfId="4" applyFont="1" applyFill="1"/>
    <xf numFmtId="167" fontId="10" fillId="0" borderId="0" xfId="0" applyNumberFormat="1" applyFont="1" applyFill="1"/>
    <xf numFmtId="43" fontId="15" fillId="0" borderId="0" xfId="4" applyFont="1" applyFill="1"/>
    <xf numFmtId="0" fontId="10" fillId="0" borderId="0" xfId="0" applyFont="1"/>
    <xf numFmtId="0" fontId="10" fillId="0" borderId="0" xfId="0" applyFont="1" applyAlignment="1">
      <alignment horizontal="left"/>
    </xf>
    <xf numFmtId="43" fontId="10" fillId="0" borderId="0" xfId="4" applyFont="1"/>
    <xf numFmtId="43" fontId="10" fillId="0" borderId="0" xfId="0" applyNumberFormat="1" applyFont="1"/>
    <xf numFmtId="0" fontId="9" fillId="0" borderId="0" xfId="0" applyFont="1" applyFill="1" applyAlignment="1">
      <alignment horizontal="center"/>
    </xf>
    <xf numFmtId="0" fontId="0" fillId="8" borderId="0" xfId="0" applyFill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43" fontId="9" fillId="0" borderId="0" xfId="4" applyFont="1" applyFill="1"/>
    <xf numFmtId="0" fontId="13" fillId="0" borderId="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4" applyNumberFormat="1" applyFont="1" applyFill="1" applyBorder="1" applyAlignment="1">
      <alignment horizontal="center" vertical="center"/>
    </xf>
    <xf numFmtId="0" fontId="0" fillId="8" borderId="0" xfId="0" applyFill="1" applyAlignment="1">
      <alignment vertical="top"/>
    </xf>
    <xf numFmtId="0" fontId="8" fillId="0" borderId="2" xfId="0" applyNumberFormat="1" applyFont="1" applyFill="1" applyBorder="1" applyAlignment="1">
      <alignment horizontal="center" vertical="top"/>
    </xf>
    <xf numFmtId="43" fontId="8" fillId="0" borderId="3" xfId="4" applyFont="1" applyFill="1" applyBorder="1" applyAlignment="1">
      <alignment vertical="top"/>
    </xf>
    <xf numFmtId="43" fontId="8" fillId="0" borderId="3" xfId="4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/>
    </xf>
    <xf numFmtId="43" fontId="0" fillId="8" borderId="0" xfId="4" applyFont="1" applyFill="1" applyAlignment="1">
      <alignment vertical="top"/>
    </xf>
    <xf numFmtId="0" fontId="8" fillId="0" borderId="0" xfId="0" applyFont="1" applyAlignment="1">
      <alignment horizontal="left"/>
    </xf>
    <xf numFmtId="43" fontId="8" fillId="0" borderId="0" xfId="4" applyFont="1"/>
    <xf numFmtId="43" fontId="0" fillId="0" borderId="0" xfId="4" applyFont="1"/>
    <xf numFmtId="0" fontId="3" fillId="0" borderId="0" xfId="5" applyFont="1" applyAlignment="1">
      <alignment horizontal="center" vertical="center"/>
    </xf>
    <xf numFmtId="0" fontId="5" fillId="0" borderId="0" xfId="5" applyFont="1"/>
    <xf numFmtId="0" fontId="3" fillId="0" borderId="0" xfId="5" applyFont="1" applyAlignment="1">
      <alignment horizontal="center" vertical="top"/>
    </xf>
    <xf numFmtId="0" fontId="9" fillId="2" borderId="1" xfId="5" applyFont="1" applyFill="1" applyBorder="1" applyAlignment="1">
      <alignment horizontal="center" vertical="center"/>
    </xf>
    <xf numFmtId="0" fontId="9" fillId="2" borderId="2" xfId="5" applyFont="1" applyFill="1" applyBorder="1" applyAlignment="1">
      <alignment horizontal="center" vertical="center"/>
    </xf>
    <xf numFmtId="0" fontId="9" fillId="2" borderId="2" xfId="5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 wrapText="1"/>
    </xf>
    <xf numFmtId="0" fontId="5" fillId="0" borderId="0" xfId="5" applyFont="1" applyAlignment="1">
      <alignment vertical="center"/>
    </xf>
    <xf numFmtId="0" fontId="8" fillId="0" borderId="0" xfId="5" applyFont="1" applyAlignment="1">
      <alignment horizontal="left" vertical="center"/>
    </xf>
    <xf numFmtId="0" fontId="5" fillId="0" borderId="0" xfId="5" applyFont="1" applyAlignment="1">
      <alignment horizontal="left" vertical="center"/>
    </xf>
    <xf numFmtId="0" fontId="6" fillId="0" borderId="0" xfId="5" applyFont="1" applyAlignment="1">
      <alignment vertical="center"/>
    </xf>
    <xf numFmtId="0" fontId="1" fillId="0" borderId="0" xfId="5"/>
  </cellXfs>
  <cellStyles count="7">
    <cellStyle name="Comma" xfId="4" builtinId="3"/>
    <cellStyle name="Normal" xfId="0" builtinId="0"/>
    <cellStyle name="Normal 2" xfId="6"/>
    <cellStyle name="จุลภาค 2" xfId="2"/>
    <cellStyle name="ปกติ 2" xfId="1"/>
    <cellStyle name="ปกติ 2 2" xfId="3"/>
    <cellStyle name="ปกติ 2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6;&#3641;&#3605;&#3619;-&#3619;&#3634;&#3618;&#3591;&#3634;&#3609;&#3586;&#3634;&#3629;&#3629;&#3585;-&#3605;&#3657;&#3609;&#3593;&#3610;&#3633;&#3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อกข้อมูล"/>
      <sheetName val="CISขาออก-เดือน"/>
      <sheetName val="ตัดพิกัดซ้ำเดือน"/>
      <sheetName val="4หลัก-เดือน"/>
      <sheetName val="10อันดับ-เดือน"/>
      <sheetName val="CISขาออก-ปีงบ"/>
      <sheetName val="ตัดพิกัดซ้ำปี"/>
      <sheetName val="4หลัก-ปีงบ"/>
      <sheetName val="10อันดับ-ปีงบ"/>
      <sheetName val="1.8"/>
    </sheetNames>
    <sheetDataSet>
      <sheetData sheetId="0">
        <row r="1">
          <cell r="B1" t="str">
            <v>ช่องเม็ก</v>
          </cell>
        </row>
        <row r="2">
          <cell r="B2">
            <v>2567</v>
          </cell>
        </row>
        <row r="3">
          <cell r="B3">
            <v>1</v>
          </cell>
          <cell r="C3" t="str">
            <v>ตุลาคม</v>
          </cell>
          <cell r="D3">
            <v>2566</v>
          </cell>
        </row>
        <row r="4">
          <cell r="B4">
            <v>31</v>
          </cell>
          <cell r="C4" t="str">
            <v>ธันวาคม</v>
          </cell>
          <cell r="D4">
            <v>2566</v>
          </cell>
        </row>
      </sheetData>
      <sheetData sheetId="1">
        <row r="2">
          <cell r="C2">
            <v>759025</v>
          </cell>
          <cell r="E2">
            <v>1750</v>
          </cell>
        </row>
        <row r="3">
          <cell r="C3">
            <v>1744000</v>
          </cell>
          <cell r="E3">
            <v>87200</v>
          </cell>
        </row>
        <row r="4">
          <cell r="C4">
            <v>2020000</v>
          </cell>
          <cell r="E4">
            <v>40400</v>
          </cell>
        </row>
        <row r="5">
          <cell r="C5">
            <v>807600</v>
          </cell>
          <cell r="E5">
            <v>25560</v>
          </cell>
        </row>
        <row r="6">
          <cell r="C6">
            <v>183450</v>
          </cell>
          <cell r="E6">
            <v>5700</v>
          </cell>
        </row>
        <row r="7">
          <cell r="C7">
            <v>325000</v>
          </cell>
          <cell r="E7">
            <v>619</v>
          </cell>
        </row>
        <row r="8">
          <cell r="C8">
            <v>7500</v>
          </cell>
          <cell r="E8">
            <v>37</v>
          </cell>
        </row>
        <row r="9">
          <cell r="C9">
            <v>120000</v>
          </cell>
          <cell r="E9">
            <v>3000</v>
          </cell>
        </row>
        <row r="10">
          <cell r="C10">
            <v>54000</v>
          </cell>
          <cell r="E10">
            <v>180</v>
          </cell>
        </row>
        <row r="11">
          <cell r="C11">
            <v>618530</v>
          </cell>
          <cell r="E11">
            <v>22390</v>
          </cell>
        </row>
        <row r="12">
          <cell r="C12">
            <v>440000</v>
          </cell>
          <cell r="E12">
            <v>4400</v>
          </cell>
        </row>
        <row r="13">
          <cell r="C13">
            <v>1569600</v>
          </cell>
          <cell r="E13">
            <v>13080</v>
          </cell>
        </row>
        <row r="14">
          <cell r="C14">
            <v>273000</v>
          </cell>
          <cell r="E14">
            <v>2100</v>
          </cell>
        </row>
        <row r="15">
          <cell r="C15">
            <v>9000</v>
          </cell>
          <cell r="E15">
            <v>200</v>
          </cell>
        </row>
        <row r="16">
          <cell r="C16">
            <v>21000</v>
          </cell>
          <cell r="E16">
            <v>300</v>
          </cell>
        </row>
        <row r="17">
          <cell r="C17">
            <v>1449500</v>
          </cell>
          <cell r="E17">
            <v>24400</v>
          </cell>
        </row>
        <row r="18">
          <cell r="C18">
            <v>200000</v>
          </cell>
          <cell r="E18">
            <v>2500</v>
          </cell>
        </row>
        <row r="19">
          <cell r="C19">
            <v>81696.25</v>
          </cell>
          <cell r="E19">
            <v>1005.38</v>
          </cell>
        </row>
        <row r="20">
          <cell r="C20">
            <v>94800</v>
          </cell>
          <cell r="E20">
            <v>1541.28</v>
          </cell>
        </row>
        <row r="21">
          <cell r="C21">
            <v>184046.07999999999</v>
          </cell>
          <cell r="E21">
            <v>1568.18</v>
          </cell>
        </row>
        <row r="22">
          <cell r="C22">
            <v>388040</v>
          </cell>
          <cell r="E22">
            <v>5408</v>
          </cell>
        </row>
        <row r="23">
          <cell r="C23">
            <v>332248</v>
          </cell>
          <cell r="E23">
            <v>2612</v>
          </cell>
        </row>
        <row r="24">
          <cell r="C24">
            <v>920424</v>
          </cell>
          <cell r="E24">
            <v>1457</v>
          </cell>
        </row>
        <row r="25">
          <cell r="C25">
            <v>1148949</v>
          </cell>
          <cell r="E25">
            <v>32884.639999999999</v>
          </cell>
        </row>
        <row r="26">
          <cell r="C26">
            <v>3413128</v>
          </cell>
          <cell r="E26">
            <v>91875.48</v>
          </cell>
        </row>
        <row r="27">
          <cell r="C27">
            <v>410604.4</v>
          </cell>
          <cell r="E27">
            <v>12296.65</v>
          </cell>
        </row>
        <row r="28">
          <cell r="C28">
            <v>366422.57</v>
          </cell>
          <cell r="E28">
            <v>8905.89</v>
          </cell>
        </row>
        <row r="29">
          <cell r="C29">
            <v>258473.5</v>
          </cell>
          <cell r="E29">
            <v>4026</v>
          </cell>
        </row>
        <row r="30">
          <cell r="C30">
            <v>41910</v>
          </cell>
          <cell r="E30">
            <v>1080</v>
          </cell>
        </row>
        <row r="31">
          <cell r="C31">
            <v>42164</v>
          </cell>
          <cell r="E31">
            <v>420</v>
          </cell>
        </row>
        <row r="32">
          <cell r="C32">
            <v>106847.55</v>
          </cell>
          <cell r="E32">
            <v>600</v>
          </cell>
        </row>
        <row r="33">
          <cell r="C33">
            <v>6770</v>
          </cell>
          <cell r="E33">
            <v>34.799999999999997</v>
          </cell>
        </row>
        <row r="34">
          <cell r="C34">
            <v>576975</v>
          </cell>
          <cell r="E34">
            <v>2797.2</v>
          </cell>
        </row>
        <row r="35">
          <cell r="C35">
            <v>1360</v>
          </cell>
          <cell r="E35">
            <v>10</v>
          </cell>
        </row>
        <row r="36">
          <cell r="C36">
            <v>1265</v>
          </cell>
          <cell r="E36">
            <v>5</v>
          </cell>
        </row>
        <row r="37">
          <cell r="C37">
            <v>44160</v>
          </cell>
          <cell r="E37">
            <v>300</v>
          </cell>
        </row>
        <row r="38">
          <cell r="C38">
            <v>14055</v>
          </cell>
          <cell r="E38">
            <v>720</v>
          </cell>
        </row>
        <row r="39">
          <cell r="C39">
            <v>145972.60999999999</v>
          </cell>
          <cell r="E39">
            <v>450</v>
          </cell>
        </row>
        <row r="40">
          <cell r="C40">
            <v>14500</v>
          </cell>
          <cell r="E40">
            <v>750</v>
          </cell>
        </row>
        <row r="41">
          <cell r="C41">
            <v>10372</v>
          </cell>
          <cell r="E41">
            <v>9.6</v>
          </cell>
        </row>
        <row r="42">
          <cell r="C42">
            <v>730200</v>
          </cell>
          <cell r="E42">
            <v>8400</v>
          </cell>
        </row>
        <row r="43">
          <cell r="C43">
            <v>5562.99</v>
          </cell>
          <cell r="E43">
            <v>68.599999999999994</v>
          </cell>
        </row>
        <row r="44">
          <cell r="C44">
            <v>128217.06</v>
          </cell>
          <cell r="E44">
            <v>2160</v>
          </cell>
        </row>
        <row r="45">
          <cell r="C45">
            <v>2788930.56</v>
          </cell>
          <cell r="E45">
            <v>256000</v>
          </cell>
        </row>
        <row r="46">
          <cell r="C46">
            <v>49000</v>
          </cell>
          <cell r="E46">
            <v>1550</v>
          </cell>
        </row>
        <row r="47">
          <cell r="C47">
            <v>1383.55</v>
          </cell>
          <cell r="E47">
            <v>42</v>
          </cell>
        </row>
        <row r="48">
          <cell r="C48">
            <v>184205</v>
          </cell>
          <cell r="E48">
            <v>5300</v>
          </cell>
        </row>
        <row r="49">
          <cell r="C49">
            <v>7809270.9100000001</v>
          </cell>
          <cell r="E49">
            <v>186086.6</v>
          </cell>
        </row>
        <row r="50">
          <cell r="C50">
            <v>239074.75</v>
          </cell>
          <cell r="E50">
            <v>6971.28</v>
          </cell>
        </row>
        <row r="51">
          <cell r="C51">
            <v>1116096</v>
          </cell>
          <cell r="E51">
            <v>13822</v>
          </cell>
        </row>
        <row r="52">
          <cell r="C52">
            <v>19800</v>
          </cell>
          <cell r="E52">
            <v>480</v>
          </cell>
        </row>
        <row r="53">
          <cell r="C53">
            <v>6400</v>
          </cell>
          <cell r="E53">
            <v>180</v>
          </cell>
        </row>
        <row r="54">
          <cell r="C54">
            <v>4027.32</v>
          </cell>
          <cell r="E54">
            <v>21</v>
          </cell>
        </row>
        <row r="55">
          <cell r="C55">
            <v>465000</v>
          </cell>
          <cell r="E55">
            <v>5472</v>
          </cell>
        </row>
        <row r="56">
          <cell r="C56">
            <v>430332.5</v>
          </cell>
          <cell r="E56">
            <v>9883</v>
          </cell>
        </row>
        <row r="57">
          <cell r="C57">
            <v>341900</v>
          </cell>
          <cell r="E57">
            <v>5388</v>
          </cell>
        </row>
        <row r="58">
          <cell r="C58">
            <v>298000</v>
          </cell>
          <cell r="E58">
            <v>7380</v>
          </cell>
        </row>
        <row r="59">
          <cell r="C59">
            <v>2964127.76</v>
          </cell>
          <cell r="E59">
            <v>58264.4</v>
          </cell>
        </row>
        <row r="60">
          <cell r="C60">
            <v>1037155.25</v>
          </cell>
          <cell r="E60">
            <v>25141</v>
          </cell>
        </row>
        <row r="61">
          <cell r="C61">
            <v>1535700</v>
          </cell>
          <cell r="E61">
            <v>31930</v>
          </cell>
        </row>
        <row r="62">
          <cell r="C62">
            <v>53318.03</v>
          </cell>
          <cell r="E62">
            <v>26</v>
          </cell>
        </row>
        <row r="63">
          <cell r="C63">
            <v>363650</v>
          </cell>
          <cell r="E63">
            <v>2700</v>
          </cell>
        </row>
        <row r="64">
          <cell r="C64">
            <v>916980</v>
          </cell>
          <cell r="E64">
            <v>21190</v>
          </cell>
        </row>
        <row r="65">
          <cell r="C65">
            <v>13710</v>
          </cell>
          <cell r="E65">
            <v>155</v>
          </cell>
        </row>
        <row r="66">
          <cell r="C66">
            <v>664500</v>
          </cell>
          <cell r="E66">
            <v>10444.200000000001</v>
          </cell>
        </row>
        <row r="67">
          <cell r="C67">
            <v>692740</v>
          </cell>
          <cell r="E67">
            <v>10735</v>
          </cell>
        </row>
        <row r="68">
          <cell r="C68">
            <v>111132</v>
          </cell>
          <cell r="E68">
            <v>222.6</v>
          </cell>
        </row>
        <row r="69">
          <cell r="C69">
            <v>5206932.54</v>
          </cell>
          <cell r="E69">
            <v>270000</v>
          </cell>
        </row>
        <row r="70">
          <cell r="C70">
            <v>140665</v>
          </cell>
          <cell r="E70">
            <v>140</v>
          </cell>
        </row>
        <row r="71">
          <cell r="C71">
            <v>601350</v>
          </cell>
          <cell r="E71">
            <v>6650</v>
          </cell>
        </row>
        <row r="72">
          <cell r="C72">
            <v>21480.68</v>
          </cell>
          <cell r="E72">
            <v>494</v>
          </cell>
        </row>
        <row r="73">
          <cell r="C73">
            <v>291627</v>
          </cell>
          <cell r="E73">
            <v>1531</v>
          </cell>
        </row>
        <row r="74">
          <cell r="C74">
            <v>726150</v>
          </cell>
          <cell r="E74">
            <v>9716.4</v>
          </cell>
        </row>
        <row r="75">
          <cell r="C75">
            <v>229794.4</v>
          </cell>
          <cell r="E75">
            <v>397.2</v>
          </cell>
        </row>
        <row r="76">
          <cell r="C76">
            <v>17365.5</v>
          </cell>
          <cell r="E76">
            <v>157.5</v>
          </cell>
        </row>
        <row r="77">
          <cell r="C77">
            <v>28774</v>
          </cell>
          <cell r="E77">
            <v>215</v>
          </cell>
        </row>
        <row r="78">
          <cell r="C78">
            <v>523083.26</v>
          </cell>
          <cell r="E78">
            <v>8402.68</v>
          </cell>
        </row>
        <row r="79">
          <cell r="C79">
            <v>2586528.7799999998</v>
          </cell>
          <cell r="E79">
            <v>22832.400000000001</v>
          </cell>
        </row>
        <row r="80">
          <cell r="C80">
            <v>759267.25</v>
          </cell>
          <cell r="E80">
            <v>3842.5</v>
          </cell>
        </row>
        <row r="81">
          <cell r="C81">
            <v>418521.16</v>
          </cell>
          <cell r="E81">
            <v>5760</v>
          </cell>
        </row>
        <row r="82">
          <cell r="C82">
            <v>698484.8</v>
          </cell>
          <cell r="E82">
            <v>6375.5</v>
          </cell>
        </row>
        <row r="83">
          <cell r="C83">
            <v>55040</v>
          </cell>
          <cell r="E83">
            <v>330</v>
          </cell>
        </row>
        <row r="84">
          <cell r="C84">
            <v>108700</v>
          </cell>
          <cell r="E84">
            <v>1200</v>
          </cell>
        </row>
        <row r="85">
          <cell r="C85">
            <v>218284.08</v>
          </cell>
          <cell r="E85">
            <v>5516.5</v>
          </cell>
        </row>
        <row r="86">
          <cell r="C86">
            <v>8604874.3100000005</v>
          </cell>
          <cell r="E86">
            <v>24071</v>
          </cell>
        </row>
        <row r="87">
          <cell r="C87">
            <v>17373.75</v>
          </cell>
          <cell r="E87">
            <v>125.5</v>
          </cell>
        </row>
        <row r="88">
          <cell r="C88">
            <v>108400</v>
          </cell>
          <cell r="E88">
            <v>600</v>
          </cell>
        </row>
        <row r="89">
          <cell r="C89">
            <v>40200</v>
          </cell>
          <cell r="E89">
            <v>432</v>
          </cell>
        </row>
        <row r="90">
          <cell r="C90">
            <v>857655.17</v>
          </cell>
          <cell r="E90">
            <v>3667.2</v>
          </cell>
        </row>
        <row r="91">
          <cell r="C91">
            <v>53473.22</v>
          </cell>
          <cell r="E91">
            <v>262.08</v>
          </cell>
        </row>
        <row r="92">
          <cell r="C92">
            <v>1765610.37</v>
          </cell>
          <cell r="E92">
            <v>14151.72</v>
          </cell>
        </row>
        <row r="93">
          <cell r="C93">
            <v>182330</v>
          </cell>
          <cell r="E93">
            <v>6725</v>
          </cell>
        </row>
        <row r="94">
          <cell r="C94">
            <v>2569600</v>
          </cell>
          <cell r="E94">
            <v>16337.4</v>
          </cell>
        </row>
        <row r="95">
          <cell r="C95">
            <v>820026.5</v>
          </cell>
          <cell r="E95">
            <v>2751.25</v>
          </cell>
        </row>
        <row r="96">
          <cell r="C96">
            <v>1447284.64</v>
          </cell>
          <cell r="E96">
            <v>11429.3</v>
          </cell>
        </row>
        <row r="97">
          <cell r="C97">
            <v>281008.40999999997</v>
          </cell>
          <cell r="E97">
            <v>3830.62</v>
          </cell>
        </row>
        <row r="98">
          <cell r="C98">
            <v>6373021.6399999997</v>
          </cell>
          <cell r="E98">
            <v>70266.12</v>
          </cell>
        </row>
        <row r="99">
          <cell r="C99">
            <v>7466538.8899999997</v>
          </cell>
          <cell r="E99">
            <v>84494.5</v>
          </cell>
        </row>
        <row r="100">
          <cell r="C100">
            <v>775226</v>
          </cell>
          <cell r="E100">
            <v>3395.17</v>
          </cell>
        </row>
        <row r="101">
          <cell r="C101">
            <v>181126</v>
          </cell>
          <cell r="E101">
            <v>1226.28</v>
          </cell>
        </row>
        <row r="102">
          <cell r="C102">
            <v>105948</v>
          </cell>
          <cell r="E102">
            <v>976</v>
          </cell>
        </row>
        <row r="103">
          <cell r="C103">
            <v>204662</v>
          </cell>
          <cell r="E103">
            <v>4350</v>
          </cell>
        </row>
        <row r="104">
          <cell r="C104">
            <v>219779.32</v>
          </cell>
          <cell r="E104">
            <v>1147.396</v>
          </cell>
        </row>
        <row r="105">
          <cell r="C105">
            <v>140700</v>
          </cell>
          <cell r="E105">
            <v>422.9</v>
          </cell>
        </row>
        <row r="106">
          <cell r="C106">
            <v>15348546.49</v>
          </cell>
          <cell r="E106">
            <v>141522.18</v>
          </cell>
        </row>
        <row r="107">
          <cell r="C107">
            <v>318509.09999999998</v>
          </cell>
          <cell r="E107">
            <v>4270.03</v>
          </cell>
        </row>
        <row r="108">
          <cell r="C108">
            <v>672213.68</v>
          </cell>
          <cell r="E108">
            <v>8976.0499999999993</v>
          </cell>
        </row>
        <row r="109">
          <cell r="C109">
            <v>381717.89</v>
          </cell>
          <cell r="E109">
            <v>4374.7</v>
          </cell>
        </row>
        <row r="110">
          <cell r="C110">
            <v>280067.7</v>
          </cell>
          <cell r="E110">
            <v>1580</v>
          </cell>
        </row>
        <row r="111">
          <cell r="C111">
            <v>7474867.4900000002</v>
          </cell>
          <cell r="E111">
            <v>51345.919999999998</v>
          </cell>
        </row>
        <row r="112">
          <cell r="C112">
            <v>184770</v>
          </cell>
          <cell r="E112">
            <v>850</v>
          </cell>
        </row>
        <row r="113">
          <cell r="C113">
            <v>3366.66</v>
          </cell>
          <cell r="E113">
            <v>21</v>
          </cell>
        </row>
        <row r="114">
          <cell r="C114">
            <v>205000</v>
          </cell>
          <cell r="E114">
            <v>105</v>
          </cell>
        </row>
        <row r="115">
          <cell r="C115">
            <v>5053917.21</v>
          </cell>
          <cell r="E115">
            <v>30762.3</v>
          </cell>
        </row>
        <row r="116">
          <cell r="C116">
            <v>6361439.9400000004</v>
          </cell>
          <cell r="E116">
            <v>41335.89</v>
          </cell>
        </row>
        <row r="117">
          <cell r="C117">
            <v>17237.5</v>
          </cell>
          <cell r="E117">
            <v>500</v>
          </cell>
        </row>
        <row r="118">
          <cell r="C118">
            <v>1711246.2</v>
          </cell>
          <cell r="E118">
            <v>5798.16</v>
          </cell>
        </row>
        <row r="119">
          <cell r="C119">
            <v>345160</v>
          </cell>
          <cell r="E119">
            <v>1349.08</v>
          </cell>
        </row>
        <row r="120">
          <cell r="C120">
            <v>489304.82</v>
          </cell>
          <cell r="E120">
            <v>4041.74</v>
          </cell>
        </row>
        <row r="121">
          <cell r="C121">
            <v>4995</v>
          </cell>
          <cell r="E121">
            <v>50</v>
          </cell>
        </row>
        <row r="122">
          <cell r="C122">
            <v>373870</v>
          </cell>
          <cell r="E122">
            <v>13036</v>
          </cell>
        </row>
        <row r="123">
          <cell r="C123">
            <v>931004.75</v>
          </cell>
          <cell r="E123">
            <v>13987.07</v>
          </cell>
        </row>
        <row r="124">
          <cell r="C124">
            <v>1482957.55</v>
          </cell>
          <cell r="E124">
            <v>18868.099999999999</v>
          </cell>
        </row>
        <row r="125">
          <cell r="C125">
            <v>4204</v>
          </cell>
          <cell r="E125">
            <v>20.74</v>
          </cell>
        </row>
        <row r="126">
          <cell r="C126">
            <v>92453</v>
          </cell>
          <cell r="E126">
            <v>1075.68</v>
          </cell>
        </row>
        <row r="127">
          <cell r="C127">
            <v>34231.56</v>
          </cell>
          <cell r="E127">
            <v>101.2</v>
          </cell>
        </row>
        <row r="128">
          <cell r="C128">
            <v>115150</v>
          </cell>
          <cell r="E128">
            <v>4410</v>
          </cell>
        </row>
        <row r="129">
          <cell r="C129">
            <v>9800</v>
          </cell>
          <cell r="E129">
            <v>240</v>
          </cell>
        </row>
        <row r="130">
          <cell r="C130">
            <v>10200</v>
          </cell>
          <cell r="E130">
            <v>240</v>
          </cell>
        </row>
        <row r="131">
          <cell r="C131">
            <v>35095.599999999999</v>
          </cell>
          <cell r="E131">
            <v>951.12</v>
          </cell>
        </row>
        <row r="132">
          <cell r="C132">
            <v>6122.5</v>
          </cell>
          <cell r="E132">
            <v>144</v>
          </cell>
        </row>
        <row r="133">
          <cell r="C133">
            <v>27800</v>
          </cell>
          <cell r="E133">
            <v>681.6</v>
          </cell>
        </row>
        <row r="134">
          <cell r="C134">
            <v>9400</v>
          </cell>
          <cell r="E134">
            <v>240</v>
          </cell>
        </row>
        <row r="135">
          <cell r="C135">
            <v>1604240</v>
          </cell>
          <cell r="E135">
            <v>48288</v>
          </cell>
        </row>
        <row r="136">
          <cell r="C136">
            <v>120219.12</v>
          </cell>
          <cell r="E136">
            <v>3172.05</v>
          </cell>
        </row>
        <row r="137">
          <cell r="C137">
            <v>7660567.75</v>
          </cell>
          <cell r="E137">
            <v>110964.2</v>
          </cell>
        </row>
        <row r="138">
          <cell r="C138">
            <v>23028291.48</v>
          </cell>
          <cell r="E138">
            <v>392729.69</v>
          </cell>
        </row>
        <row r="139">
          <cell r="C139">
            <v>5156</v>
          </cell>
          <cell r="E139">
            <v>3.2</v>
          </cell>
        </row>
        <row r="140">
          <cell r="C140">
            <v>6526387.9000000004</v>
          </cell>
          <cell r="E140">
            <v>39847.277999999998</v>
          </cell>
        </row>
        <row r="141">
          <cell r="C141">
            <v>7842296</v>
          </cell>
          <cell r="E141">
            <v>49008.959999999999</v>
          </cell>
        </row>
        <row r="142">
          <cell r="C142">
            <v>116945.7</v>
          </cell>
          <cell r="E142">
            <v>595</v>
          </cell>
        </row>
        <row r="143">
          <cell r="C143">
            <v>1050426.5</v>
          </cell>
          <cell r="E143">
            <v>9889.5499999999993</v>
          </cell>
        </row>
        <row r="144">
          <cell r="C144">
            <v>334693</v>
          </cell>
          <cell r="E144">
            <v>1620</v>
          </cell>
        </row>
        <row r="145">
          <cell r="C145">
            <v>10330595.289999999</v>
          </cell>
          <cell r="E145">
            <v>134620.46</v>
          </cell>
        </row>
        <row r="146">
          <cell r="C146">
            <v>783202</v>
          </cell>
          <cell r="E146">
            <v>15178</v>
          </cell>
        </row>
        <row r="147">
          <cell r="C147">
            <v>4411367.91</v>
          </cell>
          <cell r="E147">
            <v>37524.400000000001</v>
          </cell>
        </row>
        <row r="148">
          <cell r="C148">
            <v>2901160.46</v>
          </cell>
          <cell r="E148">
            <v>81850.539999999994</v>
          </cell>
        </row>
        <row r="149">
          <cell r="C149">
            <v>4686717</v>
          </cell>
          <cell r="E149">
            <v>228756.4</v>
          </cell>
        </row>
        <row r="150">
          <cell r="C150">
            <v>807451</v>
          </cell>
          <cell r="E150">
            <v>26222.76</v>
          </cell>
        </row>
        <row r="151">
          <cell r="C151">
            <v>170435.13</v>
          </cell>
          <cell r="E151">
            <v>3943.32</v>
          </cell>
        </row>
        <row r="152">
          <cell r="C152">
            <v>2850185.24</v>
          </cell>
          <cell r="E152">
            <v>40445.040000000001</v>
          </cell>
        </row>
        <row r="153">
          <cell r="C153">
            <v>459750</v>
          </cell>
          <cell r="E153">
            <v>2640</v>
          </cell>
        </row>
        <row r="154">
          <cell r="C154">
            <v>819194.81</v>
          </cell>
          <cell r="E154">
            <v>12322.023999999999</v>
          </cell>
        </row>
        <row r="155">
          <cell r="C155">
            <v>2949947.75</v>
          </cell>
          <cell r="E155">
            <v>4100.2299999999996</v>
          </cell>
        </row>
        <row r="156">
          <cell r="C156">
            <v>1952179.42</v>
          </cell>
          <cell r="E156">
            <v>19672.714</v>
          </cell>
        </row>
        <row r="157">
          <cell r="C157">
            <v>3300</v>
          </cell>
          <cell r="E157">
            <v>30</v>
          </cell>
        </row>
        <row r="158">
          <cell r="C158">
            <v>14311286.67</v>
          </cell>
          <cell r="E158">
            <v>217711.4</v>
          </cell>
        </row>
        <row r="159">
          <cell r="C159">
            <v>962007.11</v>
          </cell>
          <cell r="E159">
            <v>4588.8</v>
          </cell>
        </row>
        <row r="160">
          <cell r="C160">
            <v>1729674.55</v>
          </cell>
          <cell r="E160">
            <v>15259.1</v>
          </cell>
        </row>
        <row r="161">
          <cell r="C161">
            <v>2418</v>
          </cell>
          <cell r="E161">
            <v>14</v>
          </cell>
        </row>
        <row r="162">
          <cell r="C162">
            <v>225200</v>
          </cell>
          <cell r="E162">
            <v>1710</v>
          </cell>
        </row>
        <row r="163">
          <cell r="C163">
            <v>321308</v>
          </cell>
          <cell r="E163">
            <v>1072</v>
          </cell>
        </row>
        <row r="164">
          <cell r="C164">
            <v>38920</v>
          </cell>
          <cell r="E164">
            <v>126</v>
          </cell>
        </row>
        <row r="165">
          <cell r="C165">
            <v>661454</v>
          </cell>
          <cell r="E165">
            <v>947.45</v>
          </cell>
        </row>
        <row r="166">
          <cell r="C166">
            <v>374500</v>
          </cell>
          <cell r="E166">
            <v>2480</v>
          </cell>
        </row>
        <row r="167">
          <cell r="C167">
            <v>4606754.17</v>
          </cell>
          <cell r="E167">
            <v>78509</v>
          </cell>
        </row>
        <row r="168">
          <cell r="C168">
            <v>447416</v>
          </cell>
          <cell r="E168">
            <v>2854.5</v>
          </cell>
        </row>
        <row r="169">
          <cell r="C169">
            <v>6052207.79</v>
          </cell>
          <cell r="E169">
            <v>288231.74</v>
          </cell>
        </row>
        <row r="170">
          <cell r="C170">
            <v>1760221</v>
          </cell>
          <cell r="E170">
            <v>46178</v>
          </cell>
        </row>
        <row r="171">
          <cell r="C171">
            <v>488455.5</v>
          </cell>
          <cell r="E171">
            <v>10842</v>
          </cell>
        </row>
        <row r="172">
          <cell r="C172">
            <v>8688605.25</v>
          </cell>
          <cell r="E172">
            <v>175558.9</v>
          </cell>
        </row>
        <row r="173">
          <cell r="C173">
            <v>1133856.25</v>
          </cell>
          <cell r="E173">
            <v>50754</v>
          </cell>
        </row>
        <row r="174">
          <cell r="C174">
            <v>645278.47</v>
          </cell>
          <cell r="E174">
            <v>7076</v>
          </cell>
        </row>
        <row r="175">
          <cell r="C175">
            <v>13467494.9</v>
          </cell>
          <cell r="E175">
            <v>246496.27</v>
          </cell>
        </row>
        <row r="176">
          <cell r="C176">
            <v>11191346.18</v>
          </cell>
          <cell r="E176">
            <v>500864.5</v>
          </cell>
        </row>
        <row r="177">
          <cell r="C177">
            <v>711895</v>
          </cell>
          <cell r="E177">
            <v>14916</v>
          </cell>
        </row>
        <row r="178">
          <cell r="C178">
            <v>9604522.9199999999</v>
          </cell>
          <cell r="E178">
            <v>431122.34</v>
          </cell>
        </row>
        <row r="179">
          <cell r="C179">
            <v>990102</v>
          </cell>
          <cell r="E179">
            <v>54655.6</v>
          </cell>
        </row>
        <row r="180">
          <cell r="C180">
            <v>236412.84</v>
          </cell>
          <cell r="E180">
            <v>11105.7</v>
          </cell>
        </row>
        <row r="181">
          <cell r="C181">
            <v>867357</v>
          </cell>
          <cell r="E181">
            <v>21968.799999999999</v>
          </cell>
        </row>
        <row r="182">
          <cell r="C182">
            <v>7999750</v>
          </cell>
          <cell r="E182">
            <v>495000</v>
          </cell>
        </row>
        <row r="183">
          <cell r="C183">
            <v>23245883.050000001</v>
          </cell>
          <cell r="E183">
            <v>1373450</v>
          </cell>
        </row>
        <row r="184">
          <cell r="C184">
            <v>3014406.1</v>
          </cell>
          <cell r="E184">
            <v>171600</v>
          </cell>
        </row>
        <row r="185">
          <cell r="C185">
            <v>81945</v>
          </cell>
          <cell r="E185">
            <v>7374</v>
          </cell>
        </row>
        <row r="186">
          <cell r="C186">
            <v>23000</v>
          </cell>
          <cell r="E186">
            <v>500</v>
          </cell>
        </row>
        <row r="187">
          <cell r="C187">
            <v>26967</v>
          </cell>
          <cell r="E187">
            <v>2430</v>
          </cell>
        </row>
        <row r="188">
          <cell r="C188">
            <v>110199.63</v>
          </cell>
          <cell r="E188">
            <v>4000</v>
          </cell>
        </row>
        <row r="189">
          <cell r="C189">
            <v>29321.25</v>
          </cell>
          <cell r="E189">
            <v>450</v>
          </cell>
        </row>
        <row r="190">
          <cell r="C190">
            <v>19737.5</v>
          </cell>
          <cell r="E190">
            <v>3250</v>
          </cell>
        </row>
        <row r="191">
          <cell r="C191">
            <v>72000</v>
          </cell>
          <cell r="E191">
            <v>15000</v>
          </cell>
        </row>
        <row r="192">
          <cell r="C192">
            <v>298483.62</v>
          </cell>
          <cell r="E192">
            <v>39028</v>
          </cell>
        </row>
        <row r="193">
          <cell r="C193">
            <v>1065.75</v>
          </cell>
          <cell r="E193">
            <v>15</v>
          </cell>
        </row>
        <row r="194">
          <cell r="C194">
            <v>273000</v>
          </cell>
          <cell r="E194">
            <v>27750</v>
          </cell>
        </row>
        <row r="195">
          <cell r="C195">
            <v>338705.9</v>
          </cell>
          <cell r="E195">
            <v>136370</v>
          </cell>
        </row>
        <row r="196">
          <cell r="C196">
            <v>32038</v>
          </cell>
          <cell r="E196">
            <v>364</v>
          </cell>
        </row>
        <row r="197">
          <cell r="C197">
            <v>142322518.71000001</v>
          </cell>
          <cell r="E197">
            <v>4390814</v>
          </cell>
        </row>
        <row r="198">
          <cell r="C198">
            <v>2347645.6</v>
          </cell>
          <cell r="E198">
            <v>37874</v>
          </cell>
        </row>
        <row r="199">
          <cell r="C199">
            <v>21045468.890000001</v>
          </cell>
          <cell r="E199">
            <v>304139.59999999998</v>
          </cell>
        </row>
        <row r="200">
          <cell r="C200">
            <v>1821197.31</v>
          </cell>
          <cell r="E200">
            <v>20610.8</v>
          </cell>
        </row>
        <row r="201">
          <cell r="C201">
            <v>464970560.06</v>
          </cell>
          <cell r="E201">
            <v>15705541.84</v>
          </cell>
        </row>
        <row r="202">
          <cell r="C202">
            <v>5832483.2000000002</v>
          </cell>
          <cell r="E202">
            <v>297790</v>
          </cell>
        </row>
        <row r="203">
          <cell r="C203">
            <v>4278989.47</v>
          </cell>
          <cell r="E203">
            <v>136310</v>
          </cell>
        </row>
        <row r="204">
          <cell r="C204">
            <v>1745.88</v>
          </cell>
          <cell r="E204">
            <v>10</v>
          </cell>
        </row>
        <row r="205">
          <cell r="C205">
            <v>6066442.5499999998</v>
          </cell>
          <cell r="E205">
            <v>239820</v>
          </cell>
        </row>
        <row r="206">
          <cell r="C206">
            <v>121000</v>
          </cell>
          <cell r="E206">
            <v>20000</v>
          </cell>
        </row>
        <row r="207">
          <cell r="C207">
            <v>128610</v>
          </cell>
          <cell r="E207">
            <v>30000</v>
          </cell>
        </row>
        <row r="208">
          <cell r="C208">
            <v>81973.5</v>
          </cell>
          <cell r="E208">
            <v>1480</v>
          </cell>
        </row>
        <row r="209">
          <cell r="C209">
            <v>398646.05</v>
          </cell>
          <cell r="E209">
            <v>24970</v>
          </cell>
        </row>
        <row r="210">
          <cell r="C210">
            <v>23776945.109999999</v>
          </cell>
          <cell r="E210">
            <v>3</v>
          </cell>
        </row>
        <row r="211">
          <cell r="C211">
            <v>160000</v>
          </cell>
          <cell r="E211">
            <v>20000</v>
          </cell>
        </row>
        <row r="212">
          <cell r="C212">
            <v>66600</v>
          </cell>
          <cell r="E212">
            <v>9000</v>
          </cell>
        </row>
        <row r="213">
          <cell r="C213">
            <v>72905</v>
          </cell>
          <cell r="E213">
            <v>7574.5</v>
          </cell>
        </row>
        <row r="214">
          <cell r="C214">
            <v>146160</v>
          </cell>
          <cell r="E214">
            <v>2520</v>
          </cell>
        </row>
        <row r="215">
          <cell r="C215">
            <v>1124968.6000000001</v>
          </cell>
          <cell r="E215">
            <v>112840</v>
          </cell>
        </row>
        <row r="216">
          <cell r="C216">
            <v>360000</v>
          </cell>
          <cell r="E216">
            <v>30000</v>
          </cell>
        </row>
        <row r="217">
          <cell r="C217">
            <v>80000</v>
          </cell>
          <cell r="E217">
            <v>2500</v>
          </cell>
        </row>
        <row r="218">
          <cell r="C218">
            <v>283450</v>
          </cell>
          <cell r="E218">
            <v>31550</v>
          </cell>
        </row>
        <row r="219">
          <cell r="C219">
            <v>238000</v>
          </cell>
          <cell r="E219">
            <v>35000</v>
          </cell>
        </row>
        <row r="220">
          <cell r="C220">
            <v>27513124.82</v>
          </cell>
          <cell r="E220">
            <v>319913.74</v>
          </cell>
        </row>
        <row r="221">
          <cell r="C221">
            <v>529360</v>
          </cell>
          <cell r="E221">
            <v>3536</v>
          </cell>
        </row>
        <row r="222">
          <cell r="C222">
            <v>1894.08</v>
          </cell>
          <cell r="E222">
            <v>18</v>
          </cell>
        </row>
        <row r="223">
          <cell r="C223">
            <v>1713170</v>
          </cell>
          <cell r="E223">
            <v>28881</v>
          </cell>
        </row>
        <row r="224">
          <cell r="C224">
            <v>108.25</v>
          </cell>
          <cell r="E224">
            <v>0.25</v>
          </cell>
        </row>
        <row r="225">
          <cell r="C225">
            <v>158062.5</v>
          </cell>
          <cell r="E225">
            <v>372</v>
          </cell>
        </row>
        <row r="226">
          <cell r="C226">
            <v>2400</v>
          </cell>
          <cell r="E226">
            <v>34</v>
          </cell>
        </row>
        <row r="227">
          <cell r="C227">
            <v>384400</v>
          </cell>
          <cell r="E227">
            <v>450</v>
          </cell>
        </row>
        <row r="228">
          <cell r="C228">
            <v>58628.03</v>
          </cell>
          <cell r="E228">
            <v>592.9</v>
          </cell>
        </row>
        <row r="229">
          <cell r="C229">
            <v>236764.5</v>
          </cell>
          <cell r="E229">
            <v>313.8</v>
          </cell>
        </row>
        <row r="230">
          <cell r="C230">
            <v>1497000</v>
          </cell>
          <cell r="E230">
            <v>89000</v>
          </cell>
        </row>
        <row r="231">
          <cell r="C231">
            <v>732700</v>
          </cell>
          <cell r="E231">
            <v>44000</v>
          </cell>
        </row>
        <row r="232">
          <cell r="C232">
            <v>5715110</v>
          </cell>
          <cell r="E232">
            <v>321100</v>
          </cell>
        </row>
        <row r="233">
          <cell r="C233">
            <v>225800</v>
          </cell>
          <cell r="E233">
            <v>33000</v>
          </cell>
        </row>
        <row r="234">
          <cell r="C234">
            <v>25990.25</v>
          </cell>
          <cell r="E234">
            <v>162</v>
          </cell>
        </row>
        <row r="235">
          <cell r="C235">
            <v>1949150.26</v>
          </cell>
          <cell r="E235">
            <v>15800.22</v>
          </cell>
        </row>
        <row r="236">
          <cell r="C236">
            <v>402455.75</v>
          </cell>
          <cell r="E236">
            <v>4058</v>
          </cell>
        </row>
        <row r="237">
          <cell r="C237">
            <v>24143.5</v>
          </cell>
          <cell r="E237">
            <v>80.94</v>
          </cell>
        </row>
        <row r="238">
          <cell r="C238">
            <v>34718.019999999997</v>
          </cell>
          <cell r="E238">
            <v>210.8</v>
          </cell>
        </row>
        <row r="239">
          <cell r="C239">
            <v>544182.78</v>
          </cell>
          <cell r="E239">
            <v>7298.4</v>
          </cell>
        </row>
        <row r="240">
          <cell r="C240">
            <v>627157.32999999996</v>
          </cell>
          <cell r="E240">
            <v>3882.15</v>
          </cell>
        </row>
        <row r="241">
          <cell r="C241">
            <v>188679.05</v>
          </cell>
          <cell r="E241">
            <v>999.5</v>
          </cell>
        </row>
        <row r="242">
          <cell r="C242">
            <v>1130170.75</v>
          </cell>
          <cell r="E242">
            <v>18866.2</v>
          </cell>
        </row>
        <row r="243">
          <cell r="C243">
            <v>849416.51</v>
          </cell>
          <cell r="E243">
            <v>15697.01</v>
          </cell>
        </row>
        <row r="244">
          <cell r="C244">
            <v>457922.07</v>
          </cell>
          <cell r="E244">
            <v>35396.06</v>
          </cell>
        </row>
        <row r="245">
          <cell r="C245">
            <v>332973.89</v>
          </cell>
          <cell r="E245">
            <v>4215.0860000000002</v>
          </cell>
        </row>
        <row r="246">
          <cell r="C246">
            <v>194113.03</v>
          </cell>
          <cell r="E246">
            <v>1553</v>
          </cell>
        </row>
        <row r="247">
          <cell r="C247">
            <v>63159.45</v>
          </cell>
          <cell r="E247">
            <v>1028.74</v>
          </cell>
        </row>
        <row r="248">
          <cell r="C248">
            <v>236802</v>
          </cell>
          <cell r="E248">
            <v>4437</v>
          </cell>
        </row>
        <row r="249">
          <cell r="C249">
            <v>163180.20000000001</v>
          </cell>
          <cell r="E249">
            <v>5707.2</v>
          </cell>
        </row>
        <row r="250">
          <cell r="C250">
            <v>131638.96</v>
          </cell>
          <cell r="E250">
            <v>1284.26</v>
          </cell>
        </row>
        <row r="251">
          <cell r="C251">
            <v>105693.5</v>
          </cell>
          <cell r="E251">
            <v>132.5</v>
          </cell>
        </row>
        <row r="252">
          <cell r="C252">
            <v>81635</v>
          </cell>
          <cell r="E252">
            <v>4140</v>
          </cell>
        </row>
        <row r="253">
          <cell r="C253">
            <v>7114.25</v>
          </cell>
          <cell r="E253">
            <v>39.06</v>
          </cell>
        </row>
        <row r="254">
          <cell r="C254">
            <v>295069.13</v>
          </cell>
          <cell r="E254">
            <v>139.63999999999999</v>
          </cell>
        </row>
        <row r="255">
          <cell r="C255">
            <v>25898.75</v>
          </cell>
          <cell r="E255">
            <v>22.11</v>
          </cell>
        </row>
        <row r="256">
          <cell r="C256">
            <v>431936.65</v>
          </cell>
          <cell r="E256">
            <v>3247.9</v>
          </cell>
        </row>
        <row r="257">
          <cell r="C257">
            <v>1587283.63</v>
          </cell>
          <cell r="E257">
            <v>1801.86</v>
          </cell>
        </row>
        <row r="258">
          <cell r="C258">
            <v>14263266.84</v>
          </cell>
          <cell r="E258">
            <v>64254.175000000003</v>
          </cell>
        </row>
        <row r="259">
          <cell r="C259">
            <v>43745</v>
          </cell>
          <cell r="E259">
            <v>187.625</v>
          </cell>
        </row>
        <row r="260">
          <cell r="C260">
            <v>1288.2</v>
          </cell>
          <cell r="E260">
            <v>16.8</v>
          </cell>
        </row>
        <row r="261">
          <cell r="C261">
            <v>6116279.6100000003</v>
          </cell>
          <cell r="E261">
            <v>60013.4</v>
          </cell>
        </row>
        <row r="262">
          <cell r="C262">
            <v>2068552.61</v>
          </cell>
          <cell r="E262">
            <v>12892.83</v>
          </cell>
        </row>
        <row r="263">
          <cell r="C263">
            <v>475425.8</v>
          </cell>
          <cell r="E263">
            <v>3241.44</v>
          </cell>
        </row>
        <row r="264">
          <cell r="C264">
            <v>1233.78</v>
          </cell>
          <cell r="E264">
            <v>7</v>
          </cell>
        </row>
        <row r="265">
          <cell r="C265">
            <v>3926227.44</v>
          </cell>
          <cell r="E265">
            <v>9879.7999999999993</v>
          </cell>
        </row>
        <row r="266">
          <cell r="C266">
            <v>354995.44</v>
          </cell>
          <cell r="E266">
            <v>1317.31</v>
          </cell>
        </row>
        <row r="267">
          <cell r="C267">
            <v>90752.25</v>
          </cell>
          <cell r="E267">
            <v>191.85</v>
          </cell>
        </row>
        <row r="268">
          <cell r="C268">
            <v>1395308.8</v>
          </cell>
          <cell r="E268">
            <v>4058.36</v>
          </cell>
        </row>
        <row r="269">
          <cell r="C269">
            <v>374079.89</v>
          </cell>
          <cell r="E269">
            <v>2321.9580000000001</v>
          </cell>
        </row>
        <row r="270">
          <cell r="C270">
            <v>505481.97</v>
          </cell>
          <cell r="E270">
            <v>3263.58</v>
          </cell>
        </row>
        <row r="271">
          <cell r="C271">
            <v>209776.75</v>
          </cell>
          <cell r="E271">
            <v>184.91</v>
          </cell>
        </row>
        <row r="272">
          <cell r="C272">
            <v>167880.44</v>
          </cell>
          <cell r="E272">
            <v>1258.8</v>
          </cell>
        </row>
        <row r="273">
          <cell r="C273">
            <v>2378.63</v>
          </cell>
          <cell r="E273">
            <v>1.96</v>
          </cell>
        </row>
        <row r="274">
          <cell r="C274">
            <v>13731</v>
          </cell>
          <cell r="E274">
            <v>60</v>
          </cell>
        </row>
        <row r="275">
          <cell r="C275">
            <v>3862683.02</v>
          </cell>
          <cell r="E275">
            <v>20726.96</v>
          </cell>
        </row>
        <row r="276">
          <cell r="C276">
            <v>2821.44</v>
          </cell>
          <cell r="E276">
            <v>43.66</v>
          </cell>
        </row>
        <row r="277">
          <cell r="C277">
            <v>234910.76</v>
          </cell>
          <cell r="E277">
            <v>582.38</v>
          </cell>
        </row>
        <row r="278">
          <cell r="C278">
            <v>1815.57</v>
          </cell>
          <cell r="E278">
            <v>15.69</v>
          </cell>
        </row>
        <row r="279">
          <cell r="C279">
            <v>20880</v>
          </cell>
          <cell r="E279">
            <v>110.16</v>
          </cell>
        </row>
        <row r="280">
          <cell r="C280">
            <v>1441719.74</v>
          </cell>
          <cell r="E280">
            <v>10108.806</v>
          </cell>
        </row>
        <row r="281">
          <cell r="C281">
            <v>400771.5</v>
          </cell>
          <cell r="E281">
            <v>5622.6</v>
          </cell>
        </row>
        <row r="282">
          <cell r="C282">
            <v>1325737</v>
          </cell>
          <cell r="E282">
            <v>40615</v>
          </cell>
        </row>
        <row r="283">
          <cell r="C283">
            <v>3417622.99</v>
          </cell>
          <cell r="E283">
            <v>100518.68</v>
          </cell>
        </row>
        <row r="284">
          <cell r="C284">
            <v>621835.31999999995</v>
          </cell>
          <cell r="E284">
            <v>24666.5</v>
          </cell>
        </row>
        <row r="285">
          <cell r="C285">
            <v>6117899.25</v>
          </cell>
          <cell r="E285">
            <v>157430.6</v>
          </cell>
        </row>
        <row r="286">
          <cell r="C286">
            <v>1126303.95</v>
          </cell>
          <cell r="E286">
            <v>41177.178</v>
          </cell>
        </row>
        <row r="287">
          <cell r="C287">
            <v>1602175.5</v>
          </cell>
          <cell r="E287">
            <v>22002.52</v>
          </cell>
        </row>
        <row r="288">
          <cell r="C288">
            <v>1403053.25</v>
          </cell>
          <cell r="E288">
            <v>33139.18</v>
          </cell>
        </row>
        <row r="289">
          <cell r="C289">
            <v>2187326.4500000002</v>
          </cell>
          <cell r="E289">
            <v>46875.64</v>
          </cell>
        </row>
        <row r="290">
          <cell r="C290">
            <v>98210.92</v>
          </cell>
          <cell r="E290">
            <v>2335.1</v>
          </cell>
        </row>
        <row r="291">
          <cell r="C291">
            <v>110309.39</v>
          </cell>
          <cell r="E291">
            <v>661.4</v>
          </cell>
        </row>
        <row r="292">
          <cell r="C292">
            <v>9383159.7799999993</v>
          </cell>
          <cell r="E292">
            <v>125189.6</v>
          </cell>
        </row>
        <row r="293">
          <cell r="C293">
            <v>2325.6799999999998</v>
          </cell>
          <cell r="E293">
            <v>9.8000000000000007</v>
          </cell>
        </row>
        <row r="294">
          <cell r="C294">
            <v>2360501.9700000002</v>
          </cell>
          <cell r="E294">
            <v>39582.5</v>
          </cell>
        </row>
        <row r="295">
          <cell r="C295">
            <v>83490</v>
          </cell>
          <cell r="E295">
            <v>733</v>
          </cell>
        </row>
        <row r="296">
          <cell r="C296">
            <v>4387.79</v>
          </cell>
          <cell r="E296">
            <v>61.92</v>
          </cell>
        </row>
        <row r="297">
          <cell r="C297">
            <v>1188</v>
          </cell>
          <cell r="E297">
            <v>3.84</v>
          </cell>
        </row>
        <row r="298">
          <cell r="C298">
            <v>61011.7</v>
          </cell>
          <cell r="E298">
            <v>19</v>
          </cell>
        </row>
        <row r="299">
          <cell r="C299">
            <v>6893.14</v>
          </cell>
          <cell r="E299">
            <v>86.8</v>
          </cell>
        </row>
        <row r="300">
          <cell r="C300">
            <v>32780</v>
          </cell>
          <cell r="E300">
            <v>250</v>
          </cell>
        </row>
        <row r="301">
          <cell r="C301">
            <v>13577.78</v>
          </cell>
          <cell r="E301">
            <v>107</v>
          </cell>
        </row>
        <row r="302">
          <cell r="C302">
            <v>654123.75</v>
          </cell>
          <cell r="E302">
            <v>1932.25</v>
          </cell>
        </row>
        <row r="303">
          <cell r="C303">
            <v>5860.75</v>
          </cell>
          <cell r="E303">
            <v>39.5</v>
          </cell>
        </row>
        <row r="304">
          <cell r="C304">
            <v>823811.6</v>
          </cell>
          <cell r="E304">
            <v>6627.9</v>
          </cell>
        </row>
        <row r="305">
          <cell r="C305">
            <v>330389.39</v>
          </cell>
          <cell r="E305">
            <v>12000</v>
          </cell>
        </row>
        <row r="306">
          <cell r="C306">
            <v>20307.39</v>
          </cell>
          <cell r="E306">
            <v>117</v>
          </cell>
        </row>
        <row r="307">
          <cell r="C307">
            <v>53137.5</v>
          </cell>
          <cell r="E307">
            <v>320.39999999999998</v>
          </cell>
        </row>
        <row r="308">
          <cell r="C308">
            <v>41208</v>
          </cell>
          <cell r="E308">
            <v>390.93599999999998</v>
          </cell>
        </row>
        <row r="309">
          <cell r="C309">
            <v>128328</v>
          </cell>
          <cell r="E309">
            <v>755</v>
          </cell>
        </row>
        <row r="310">
          <cell r="C310">
            <v>585583.19999999995</v>
          </cell>
          <cell r="E310">
            <v>5696.9639999999999</v>
          </cell>
        </row>
        <row r="311">
          <cell r="C311">
            <v>2240</v>
          </cell>
          <cell r="E311">
            <v>16</v>
          </cell>
        </row>
        <row r="312">
          <cell r="C312">
            <v>6480</v>
          </cell>
          <cell r="E312">
            <v>40</v>
          </cell>
        </row>
        <row r="313">
          <cell r="C313">
            <v>22080</v>
          </cell>
          <cell r="E313">
            <v>114.96</v>
          </cell>
        </row>
        <row r="314">
          <cell r="C314">
            <v>1127128.26</v>
          </cell>
          <cell r="E314">
            <v>25545.559000000001</v>
          </cell>
        </row>
        <row r="315">
          <cell r="C315">
            <v>1788832.09</v>
          </cell>
          <cell r="E315">
            <v>24638.880000000001</v>
          </cell>
        </row>
        <row r="316">
          <cell r="C316">
            <v>5389.48</v>
          </cell>
          <cell r="E316">
            <v>176.3</v>
          </cell>
        </row>
        <row r="317">
          <cell r="C317">
            <v>631505</v>
          </cell>
          <cell r="E317">
            <v>8550</v>
          </cell>
        </row>
        <row r="318">
          <cell r="C318">
            <v>66420</v>
          </cell>
          <cell r="E318">
            <v>2320</v>
          </cell>
        </row>
        <row r="319">
          <cell r="C319">
            <v>125000</v>
          </cell>
          <cell r="E319">
            <v>700</v>
          </cell>
        </row>
        <row r="320">
          <cell r="C320">
            <v>7861.68</v>
          </cell>
          <cell r="E320">
            <v>126.05</v>
          </cell>
        </row>
        <row r="321">
          <cell r="C321">
            <v>134763.35999999999</v>
          </cell>
          <cell r="E321">
            <v>909.6</v>
          </cell>
        </row>
        <row r="322">
          <cell r="C322">
            <v>16750</v>
          </cell>
          <cell r="E322">
            <v>2000</v>
          </cell>
        </row>
        <row r="323">
          <cell r="C323">
            <v>536558.37</v>
          </cell>
          <cell r="E323">
            <v>4046.43</v>
          </cell>
        </row>
        <row r="324">
          <cell r="C324">
            <v>22255.8</v>
          </cell>
          <cell r="E324">
            <v>252</v>
          </cell>
        </row>
        <row r="325">
          <cell r="C325">
            <v>10537.2</v>
          </cell>
          <cell r="E325">
            <v>440</v>
          </cell>
        </row>
        <row r="326">
          <cell r="C326">
            <v>931474.86</v>
          </cell>
          <cell r="E326">
            <v>120256</v>
          </cell>
        </row>
        <row r="327">
          <cell r="C327">
            <v>98.75</v>
          </cell>
          <cell r="E327">
            <v>0.3</v>
          </cell>
        </row>
        <row r="328">
          <cell r="C328">
            <v>1455888.46</v>
          </cell>
          <cell r="E328">
            <v>346006</v>
          </cell>
        </row>
        <row r="329">
          <cell r="C329">
            <v>1284</v>
          </cell>
          <cell r="E329">
            <v>12</v>
          </cell>
        </row>
        <row r="330">
          <cell r="C330">
            <v>31926</v>
          </cell>
          <cell r="E330">
            <v>916</v>
          </cell>
        </row>
        <row r="331">
          <cell r="C331">
            <v>9122615.3599999994</v>
          </cell>
          <cell r="E331">
            <v>240000</v>
          </cell>
        </row>
        <row r="332">
          <cell r="C332">
            <v>18932</v>
          </cell>
          <cell r="E332">
            <v>87.6</v>
          </cell>
        </row>
        <row r="333">
          <cell r="C333">
            <v>9858</v>
          </cell>
          <cell r="E333">
            <v>18</v>
          </cell>
        </row>
        <row r="334">
          <cell r="C334">
            <v>3852</v>
          </cell>
          <cell r="E334">
            <v>12</v>
          </cell>
        </row>
        <row r="335">
          <cell r="C335">
            <v>16189</v>
          </cell>
          <cell r="E335">
            <v>29.1</v>
          </cell>
        </row>
        <row r="336">
          <cell r="C336">
            <v>13964</v>
          </cell>
          <cell r="E336">
            <v>75</v>
          </cell>
        </row>
        <row r="337">
          <cell r="C337">
            <v>381</v>
          </cell>
          <cell r="E337">
            <v>1.5</v>
          </cell>
        </row>
        <row r="338">
          <cell r="C338">
            <v>814178.5</v>
          </cell>
          <cell r="E338">
            <v>15773.65</v>
          </cell>
        </row>
        <row r="339">
          <cell r="C339">
            <v>27035</v>
          </cell>
          <cell r="E339">
            <v>429.2</v>
          </cell>
        </row>
        <row r="340">
          <cell r="C340">
            <v>51094.03</v>
          </cell>
          <cell r="E340">
            <v>942.64</v>
          </cell>
        </row>
        <row r="341">
          <cell r="C341">
            <v>5619464</v>
          </cell>
          <cell r="E341">
            <v>64075.23</v>
          </cell>
        </row>
        <row r="342">
          <cell r="C342">
            <v>366628.45</v>
          </cell>
          <cell r="E342">
            <v>5087.32</v>
          </cell>
        </row>
        <row r="343">
          <cell r="C343">
            <v>1360380.54</v>
          </cell>
          <cell r="E343">
            <v>26419.200000000001</v>
          </cell>
        </row>
        <row r="344">
          <cell r="C344">
            <v>3153.5</v>
          </cell>
          <cell r="E344">
            <v>50.42</v>
          </cell>
        </row>
        <row r="345">
          <cell r="C345">
            <v>139729.82999999999</v>
          </cell>
          <cell r="E345">
            <v>374.2</v>
          </cell>
        </row>
        <row r="346">
          <cell r="C346">
            <v>1856403.04</v>
          </cell>
          <cell r="E346">
            <v>20940.939999999999</v>
          </cell>
        </row>
        <row r="347">
          <cell r="C347">
            <v>224178.5</v>
          </cell>
          <cell r="E347">
            <v>350</v>
          </cell>
        </row>
        <row r="348">
          <cell r="C348">
            <v>1767.03</v>
          </cell>
          <cell r="E348">
            <v>6.5</v>
          </cell>
        </row>
        <row r="349">
          <cell r="C349">
            <v>18810</v>
          </cell>
          <cell r="E349">
            <v>156</v>
          </cell>
        </row>
        <row r="350">
          <cell r="C350">
            <v>12312</v>
          </cell>
          <cell r="E350">
            <v>0.1</v>
          </cell>
        </row>
        <row r="351">
          <cell r="C351">
            <v>1761363.73</v>
          </cell>
          <cell r="E351">
            <v>12447.91</v>
          </cell>
        </row>
        <row r="352">
          <cell r="C352">
            <v>1784.94</v>
          </cell>
          <cell r="E352">
            <v>24</v>
          </cell>
        </row>
        <row r="353">
          <cell r="C353">
            <v>1515049.8</v>
          </cell>
          <cell r="E353">
            <v>22441.200000000001</v>
          </cell>
        </row>
        <row r="354">
          <cell r="C354">
            <v>14718.4</v>
          </cell>
          <cell r="E354">
            <v>296</v>
          </cell>
        </row>
        <row r="355">
          <cell r="C355">
            <v>1900</v>
          </cell>
          <cell r="E355">
            <v>475</v>
          </cell>
        </row>
        <row r="356">
          <cell r="C356">
            <v>457.5</v>
          </cell>
          <cell r="E356">
            <v>2.5</v>
          </cell>
        </row>
        <row r="357">
          <cell r="C357">
            <v>22066.27</v>
          </cell>
          <cell r="E357">
            <v>144</v>
          </cell>
        </row>
        <row r="358">
          <cell r="C358">
            <v>14260</v>
          </cell>
          <cell r="E358">
            <v>312</v>
          </cell>
        </row>
        <row r="359">
          <cell r="C359">
            <v>159310.23000000001</v>
          </cell>
          <cell r="E359">
            <v>557</v>
          </cell>
        </row>
        <row r="360">
          <cell r="C360">
            <v>9755.25</v>
          </cell>
          <cell r="E360">
            <v>34.067999999999998</v>
          </cell>
        </row>
        <row r="361">
          <cell r="C361">
            <v>29974.62</v>
          </cell>
          <cell r="E361">
            <v>251.42</v>
          </cell>
        </row>
        <row r="362">
          <cell r="C362">
            <v>169638.5</v>
          </cell>
          <cell r="E362">
            <v>1360.05</v>
          </cell>
        </row>
        <row r="363">
          <cell r="C363">
            <v>33036.75</v>
          </cell>
          <cell r="E363">
            <v>336.2</v>
          </cell>
        </row>
        <row r="364">
          <cell r="C364">
            <v>29764626.579999998</v>
          </cell>
          <cell r="E364">
            <v>411548.76</v>
          </cell>
        </row>
        <row r="365">
          <cell r="C365">
            <v>230554</v>
          </cell>
          <cell r="E365">
            <v>2580</v>
          </cell>
        </row>
        <row r="366">
          <cell r="C366">
            <v>2508783.7999999998</v>
          </cell>
          <cell r="E366">
            <v>29999.8</v>
          </cell>
        </row>
        <row r="367">
          <cell r="C367">
            <v>35629887</v>
          </cell>
          <cell r="E367">
            <v>548925</v>
          </cell>
        </row>
        <row r="368">
          <cell r="C368">
            <v>11041608.4</v>
          </cell>
          <cell r="E368">
            <v>177107.6</v>
          </cell>
        </row>
        <row r="369">
          <cell r="C369">
            <v>2106</v>
          </cell>
          <cell r="E369">
            <v>6</v>
          </cell>
        </row>
        <row r="370">
          <cell r="C370">
            <v>2628180.1</v>
          </cell>
          <cell r="E370">
            <v>29138.47</v>
          </cell>
        </row>
        <row r="371">
          <cell r="C371">
            <v>5983222.6100000003</v>
          </cell>
          <cell r="E371">
            <v>86634.4</v>
          </cell>
        </row>
        <row r="372">
          <cell r="C372">
            <v>118071</v>
          </cell>
          <cell r="E372">
            <v>1352.3</v>
          </cell>
        </row>
        <row r="373">
          <cell r="C373">
            <v>186308.58</v>
          </cell>
          <cell r="E373">
            <v>1168.92</v>
          </cell>
        </row>
        <row r="374">
          <cell r="C374">
            <v>2015144.64</v>
          </cell>
          <cell r="E374">
            <v>23630.5</v>
          </cell>
        </row>
        <row r="375">
          <cell r="C375">
            <v>788555.86</v>
          </cell>
          <cell r="E375">
            <v>3458.2339999999999</v>
          </cell>
        </row>
        <row r="376">
          <cell r="C376">
            <v>777321.41</v>
          </cell>
          <cell r="E376">
            <v>5855.2</v>
          </cell>
        </row>
        <row r="377">
          <cell r="C377">
            <v>250797.79</v>
          </cell>
          <cell r="E377">
            <v>3716.18</v>
          </cell>
        </row>
        <row r="378">
          <cell r="C378">
            <v>483263.63</v>
          </cell>
          <cell r="E378">
            <v>4789.08</v>
          </cell>
        </row>
        <row r="379">
          <cell r="C379">
            <v>3623.25</v>
          </cell>
          <cell r="E379">
            <v>39.68</v>
          </cell>
        </row>
        <row r="380">
          <cell r="C380">
            <v>9735.73</v>
          </cell>
          <cell r="E380">
            <v>45</v>
          </cell>
        </row>
        <row r="381">
          <cell r="C381">
            <v>39887.279999999999</v>
          </cell>
          <cell r="E381">
            <v>144</v>
          </cell>
        </row>
        <row r="382">
          <cell r="C382">
            <v>2100</v>
          </cell>
          <cell r="E382">
            <v>22</v>
          </cell>
        </row>
        <row r="383">
          <cell r="C383">
            <v>260000</v>
          </cell>
          <cell r="E383">
            <v>1560</v>
          </cell>
        </row>
        <row r="384">
          <cell r="C384">
            <v>13300</v>
          </cell>
          <cell r="E384">
            <v>152.4</v>
          </cell>
        </row>
        <row r="385">
          <cell r="C385">
            <v>2070</v>
          </cell>
          <cell r="E385">
            <v>8.5</v>
          </cell>
        </row>
        <row r="386">
          <cell r="C386">
            <v>41946</v>
          </cell>
          <cell r="E386">
            <v>276.89999999999998</v>
          </cell>
        </row>
        <row r="387">
          <cell r="C387">
            <v>30000</v>
          </cell>
          <cell r="E387">
            <v>500</v>
          </cell>
        </row>
        <row r="388">
          <cell r="C388">
            <v>1902589.94</v>
          </cell>
          <cell r="E388">
            <v>6097.78</v>
          </cell>
        </row>
        <row r="389">
          <cell r="C389">
            <v>5256.33</v>
          </cell>
          <cell r="E389">
            <v>2.27</v>
          </cell>
        </row>
        <row r="390">
          <cell r="C390">
            <v>58800</v>
          </cell>
          <cell r="E390">
            <v>1380</v>
          </cell>
        </row>
        <row r="391">
          <cell r="C391">
            <v>3297.26</v>
          </cell>
          <cell r="E391">
            <v>20</v>
          </cell>
        </row>
        <row r="392">
          <cell r="C392">
            <v>84526.25</v>
          </cell>
          <cell r="E392">
            <v>1600</v>
          </cell>
        </row>
        <row r="393">
          <cell r="C393">
            <v>2540</v>
          </cell>
          <cell r="E393">
            <v>28</v>
          </cell>
        </row>
        <row r="394">
          <cell r="C394">
            <v>10880</v>
          </cell>
          <cell r="E394">
            <v>80</v>
          </cell>
        </row>
        <row r="395">
          <cell r="C395">
            <v>1005</v>
          </cell>
          <cell r="E395">
            <v>3</v>
          </cell>
        </row>
        <row r="396">
          <cell r="C396">
            <v>32015</v>
          </cell>
          <cell r="E396">
            <v>2275</v>
          </cell>
        </row>
        <row r="397">
          <cell r="C397">
            <v>19976.3</v>
          </cell>
          <cell r="E397">
            <v>100</v>
          </cell>
        </row>
        <row r="398">
          <cell r="C398">
            <v>52002.34</v>
          </cell>
          <cell r="E398">
            <v>232.75</v>
          </cell>
        </row>
        <row r="399">
          <cell r="C399">
            <v>348161.28000000003</v>
          </cell>
          <cell r="E399">
            <v>569.52</v>
          </cell>
        </row>
        <row r="400">
          <cell r="C400">
            <v>995373.13</v>
          </cell>
          <cell r="E400">
            <v>3916.07</v>
          </cell>
        </row>
        <row r="401">
          <cell r="C401">
            <v>1624201.04</v>
          </cell>
          <cell r="E401">
            <v>20859.52</v>
          </cell>
        </row>
        <row r="402">
          <cell r="C402">
            <v>547458.34</v>
          </cell>
          <cell r="E402">
            <v>11598.69</v>
          </cell>
        </row>
        <row r="403">
          <cell r="C403">
            <v>10779461</v>
          </cell>
          <cell r="E403">
            <v>75134</v>
          </cell>
        </row>
        <row r="404">
          <cell r="C404">
            <v>69390</v>
          </cell>
          <cell r="E404">
            <v>447.5</v>
          </cell>
        </row>
        <row r="405">
          <cell r="C405">
            <v>35555</v>
          </cell>
          <cell r="E405">
            <v>286</v>
          </cell>
        </row>
        <row r="406">
          <cell r="C406">
            <v>3224042.4</v>
          </cell>
          <cell r="E406">
            <v>37509</v>
          </cell>
        </row>
        <row r="407">
          <cell r="C407">
            <v>10000</v>
          </cell>
          <cell r="E407">
            <v>140</v>
          </cell>
        </row>
        <row r="408">
          <cell r="C408">
            <v>192858.75</v>
          </cell>
          <cell r="E408">
            <v>493.5</v>
          </cell>
        </row>
        <row r="409">
          <cell r="C409">
            <v>292000</v>
          </cell>
          <cell r="E409">
            <v>9100</v>
          </cell>
        </row>
        <row r="410">
          <cell r="C410">
            <v>12225</v>
          </cell>
          <cell r="E410">
            <v>55</v>
          </cell>
        </row>
        <row r="411">
          <cell r="C411">
            <v>106967.25</v>
          </cell>
          <cell r="E411">
            <v>431.5</v>
          </cell>
        </row>
        <row r="412">
          <cell r="C412">
            <v>59100</v>
          </cell>
          <cell r="E412">
            <v>415</v>
          </cell>
        </row>
        <row r="413">
          <cell r="C413">
            <v>116801.1</v>
          </cell>
          <cell r="E413">
            <v>1091</v>
          </cell>
        </row>
        <row r="414">
          <cell r="C414">
            <v>353545</v>
          </cell>
          <cell r="E414">
            <v>1865</v>
          </cell>
        </row>
        <row r="415">
          <cell r="C415">
            <v>470604.57</v>
          </cell>
          <cell r="E415">
            <v>3970.17</v>
          </cell>
        </row>
        <row r="416">
          <cell r="C416">
            <v>315000</v>
          </cell>
          <cell r="E416">
            <v>525</v>
          </cell>
        </row>
        <row r="417">
          <cell r="C417">
            <v>52388</v>
          </cell>
          <cell r="E417">
            <v>426.6</v>
          </cell>
        </row>
        <row r="418">
          <cell r="C418">
            <v>6105.64</v>
          </cell>
          <cell r="E418">
            <v>21.4</v>
          </cell>
        </row>
        <row r="419">
          <cell r="C419">
            <v>270470.96999999997</v>
          </cell>
          <cell r="E419">
            <v>368.72899999999998</v>
          </cell>
        </row>
        <row r="420">
          <cell r="C420">
            <v>8268.25</v>
          </cell>
          <cell r="E420">
            <v>17.7</v>
          </cell>
        </row>
        <row r="421">
          <cell r="C421">
            <v>74917.05</v>
          </cell>
          <cell r="E421">
            <v>134.84700000000001</v>
          </cell>
        </row>
        <row r="422">
          <cell r="C422">
            <v>834711</v>
          </cell>
          <cell r="E422">
            <v>11399</v>
          </cell>
        </row>
        <row r="423">
          <cell r="C423">
            <v>237.5</v>
          </cell>
          <cell r="E423">
            <v>2.6</v>
          </cell>
        </row>
        <row r="424">
          <cell r="C424">
            <v>10335.58</v>
          </cell>
          <cell r="E424">
            <v>99</v>
          </cell>
        </row>
        <row r="425">
          <cell r="C425">
            <v>8038.55</v>
          </cell>
          <cell r="E425">
            <v>33.03</v>
          </cell>
        </row>
        <row r="426">
          <cell r="C426">
            <v>43160</v>
          </cell>
          <cell r="E426">
            <v>612.4</v>
          </cell>
        </row>
        <row r="427">
          <cell r="C427">
            <v>42861.04</v>
          </cell>
          <cell r="E427">
            <v>227.5</v>
          </cell>
        </row>
        <row r="428">
          <cell r="C428">
            <v>1199.55</v>
          </cell>
          <cell r="E428">
            <v>25.1</v>
          </cell>
        </row>
        <row r="429">
          <cell r="C429">
            <v>70983.17</v>
          </cell>
          <cell r="E429">
            <v>519</v>
          </cell>
        </row>
        <row r="430">
          <cell r="C430">
            <v>46540.18</v>
          </cell>
          <cell r="E430">
            <v>57.4</v>
          </cell>
        </row>
        <row r="431">
          <cell r="C431">
            <v>38012.78</v>
          </cell>
          <cell r="E431">
            <v>111.9</v>
          </cell>
        </row>
        <row r="432">
          <cell r="C432">
            <v>4407</v>
          </cell>
          <cell r="E432">
            <v>28</v>
          </cell>
        </row>
        <row r="433">
          <cell r="C433">
            <v>19497.2</v>
          </cell>
          <cell r="E433">
            <v>27.5</v>
          </cell>
        </row>
        <row r="434">
          <cell r="C434">
            <v>13550</v>
          </cell>
          <cell r="E434">
            <v>500</v>
          </cell>
        </row>
        <row r="435">
          <cell r="C435">
            <v>45487.45</v>
          </cell>
          <cell r="E435">
            <v>1365</v>
          </cell>
        </row>
        <row r="436">
          <cell r="C436">
            <v>10500</v>
          </cell>
          <cell r="E436">
            <v>90</v>
          </cell>
        </row>
        <row r="437">
          <cell r="C437">
            <v>1171099.5</v>
          </cell>
          <cell r="E437">
            <v>60567</v>
          </cell>
        </row>
        <row r="438">
          <cell r="C438">
            <v>1110226</v>
          </cell>
          <cell r="E438">
            <v>58177</v>
          </cell>
        </row>
        <row r="439">
          <cell r="C439">
            <v>476320</v>
          </cell>
          <cell r="E439">
            <v>30440</v>
          </cell>
        </row>
        <row r="440">
          <cell r="C440">
            <v>3004.65</v>
          </cell>
          <cell r="E440">
            <v>3</v>
          </cell>
        </row>
        <row r="441">
          <cell r="C441">
            <v>14950</v>
          </cell>
          <cell r="E441">
            <v>220</v>
          </cell>
        </row>
        <row r="442">
          <cell r="C442">
            <v>2772.36</v>
          </cell>
          <cell r="E442">
            <v>31.2</v>
          </cell>
        </row>
        <row r="443">
          <cell r="C443">
            <v>22433.3</v>
          </cell>
          <cell r="E443">
            <v>484</v>
          </cell>
        </row>
        <row r="444">
          <cell r="C444">
            <v>142</v>
          </cell>
          <cell r="E444">
            <v>0.2</v>
          </cell>
        </row>
        <row r="445">
          <cell r="C445">
            <v>56700</v>
          </cell>
          <cell r="E445">
            <v>288</v>
          </cell>
        </row>
        <row r="446">
          <cell r="C446">
            <v>1954.9</v>
          </cell>
          <cell r="E446">
            <v>34</v>
          </cell>
        </row>
        <row r="447">
          <cell r="C447">
            <v>59003.5</v>
          </cell>
          <cell r="E447">
            <v>32</v>
          </cell>
        </row>
        <row r="448">
          <cell r="C448">
            <v>13050</v>
          </cell>
          <cell r="E448">
            <v>33</v>
          </cell>
        </row>
        <row r="449">
          <cell r="C449">
            <v>26846</v>
          </cell>
          <cell r="E449">
            <v>25.5</v>
          </cell>
        </row>
        <row r="450">
          <cell r="C450">
            <v>3860448.3</v>
          </cell>
          <cell r="E450">
            <v>91585</v>
          </cell>
        </row>
        <row r="451">
          <cell r="C451">
            <v>390277</v>
          </cell>
          <cell r="E451">
            <v>996.4</v>
          </cell>
        </row>
        <row r="452">
          <cell r="C452">
            <v>124465</v>
          </cell>
          <cell r="E452">
            <v>277</v>
          </cell>
        </row>
        <row r="453">
          <cell r="C453">
            <v>4920</v>
          </cell>
          <cell r="E453">
            <v>31.5</v>
          </cell>
        </row>
        <row r="454">
          <cell r="C454">
            <v>511359</v>
          </cell>
          <cell r="E454">
            <v>7381</v>
          </cell>
        </row>
        <row r="455">
          <cell r="C455">
            <v>3693589.79</v>
          </cell>
          <cell r="E455">
            <v>247311</v>
          </cell>
        </row>
        <row r="456">
          <cell r="C456">
            <v>56400</v>
          </cell>
          <cell r="E456">
            <v>4620</v>
          </cell>
        </row>
        <row r="457">
          <cell r="C457">
            <v>10392.75</v>
          </cell>
          <cell r="E457">
            <v>282.7</v>
          </cell>
        </row>
        <row r="458">
          <cell r="C458">
            <v>4520.7</v>
          </cell>
          <cell r="E458">
            <v>48</v>
          </cell>
        </row>
        <row r="459">
          <cell r="C459">
            <v>1328</v>
          </cell>
          <cell r="E459">
            <v>12</v>
          </cell>
        </row>
        <row r="460">
          <cell r="C460">
            <v>73301</v>
          </cell>
          <cell r="E460">
            <v>654.88</v>
          </cell>
        </row>
        <row r="461">
          <cell r="C461">
            <v>244546</v>
          </cell>
          <cell r="E461">
            <v>1563.53</v>
          </cell>
        </row>
        <row r="462">
          <cell r="C462">
            <v>83900</v>
          </cell>
          <cell r="E462">
            <v>427</v>
          </cell>
        </row>
        <row r="463">
          <cell r="C463">
            <v>3628</v>
          </cell>
          <cell r="E463">
            <v>6</v>
          </cell>
        </row>
        <row r="464">
          <cell r="C464">
            <v>249357.02</v>
          </cell>
          <cell r="E464">
            <v>459</v>
          </cell>
        </row>
        <row r="465">
          <cell r="C465">
            <v>2411593.14</v>
          </cell>
          <cell r="E465">
            <v>40034.050000000003</v>
          </cell>
        </row>
        <row r="466">
          <cell r="C466">
            <v>19701</v>
          </cell>
          <cell r="E466">
            <v>223.5</v>
          </cell>
        </row>
        <row r="467">
          <cell r="C467">
            <v>1440</v>
          </cell>
          <cell r="E467">
            <v>24</v>
          </cell>
        </row>
        <row r="468">
          <cell r="C468">
            <v>60</v>
          </cell>
          <cell r="E468">
            <v>10</v>
          </cell>
        </row>
        <row r="469">
          <cell r="C469">
            <v>195993.61</v>
          </cell>
          <cell r="E469">
            <v>78.278999999999996</v>
          </cell>
        </row>
        <row r="470">
          <cell r="C470">
            <v>13053.14</v>
          </cell>
          <cell r="E470">
            <v>112</v>
          </cell>
        </row>
        <row r="471">
          <cell r="C471">
            <v>76983.66</v>
          </cell>
          <cell r="E471">
            <v>678</v>
          </cell>
        </row>
        <row r="472">
          <cell r="C472">
            <v>16620.740000000002</v>
          </cell>
          <cell r="E472">
            <v>189</v>
          </cell>
        </row>
        <row r="473">
          <cell r="C473">
            <v>1324.88</v>
          </cell>
          <cell r="E473">
            <v>6.0000000000000001E-3</v>
          </cell>
        </row>
        <row r="474">
          <cell r="C474">
            <v>0</v>
          </cell>
          <cell r="E474">
            <v>2</v>
          </cell>
        </row>
        <row r="475">
          <cell r="C475">
            <v>6497</v>
          </cell>
          <cell r="E475">
            <v>70.5</v>
          </cell>
        </row>
        <row r="476">
          <cell r="C476">
            <v>0</v>
          </cell>
          <cell r="E476">
            <v>0.49</v>
          </cell>
        </row>
        <row r="477">
          <cell r="C477">
            <v>11670</v>
          </cell>
          <cell r="E477">
            <v>43.63</v>
          </cell>
        </row>
        <row r="478">
          <cell r="C478">
            <v>1338.6</v>
          </cell>
          <cell r="E478">
            <v>3.55</v>
          </cell>
        </row>
        <row r="479">
          <cell r="C479">
            <v>37248.559999999998</v>
          </cell>
          <cell r="E479">
            <v>80</v>
          </cell>
        </row>
        <row r="480">
          <cell r="C480">
            <v>41935</v>
          </cell>
          <cell r="E480">
            <v>663.49</v>
          </cell>
        </row>
        <row r="481">
          <cell r="C481">
            <v>374300</v>
          </cell>
          <cell r="E481">
            <v>3268.1</v>
          </cell>
        </row>
        <row r="482">
          <cell r="C482">
            <v>90900</v>
          </cell>
          <cell r="E482">
            <v>900</v>
          </cell>
        </row>
        <row r="483">
          <cell r="C483">
            <v>144512.5</v>
          </cell>
          <cell r="E483">
            <v>1045.2</v>
          </cell>
        </row>
        <row r="484">
          <cell r="C484">
            <v>206720</v>
          </cell>
          <cell r="E484">
            <v>2074.4</v>
          </cell>
        </row>
        <row r="485">
          <cell r="C485">
            <v>26597.06</v>
          </cell>
          <cell r="E485">
            <v>329.2</v>
          </cell>
        </row>
        <row r="486">
          <cell r="C486">
            <v>269300</v>
          </cell>
          <cell r="E486">
            <v>2480</v>
          </cell>
        </row>
        <row r="487">
          <cell r="C487">
            <v>678192</v>
          </cell>
          <cell r="E487">
            <v>3546.2</v>
          </cell>
        </row>
        <row r="488">
          <cell r="C488">
            <v>744466</v>
          </cell>
          <cell r="E488">
            <v>5910</v>
          </cell>
        </row>
        <row r="489">
          <cell r="C489">
            <v>22500</v>
          </cell>
          <cell r="E489">
            <v>75</v>
          </cell>
        </row>
        <row r="490">
          <cell r="C490">
            <v>20802.5</v>
          </cell>
          <cell r="E490">
            <v>194</v>
          </cell>
        </row>
        <row r="491">
          <cell r="C491">
            <v>10000</v>
          </cell>
          <cell r="E491">
            <v>100</v>
          </cell>
        </row>
        <row r="492">
          <cell r="C492">
            <v>15120</v>
          </cell>
          <cell r="E492">
            <v>112</v>
          </cell>
        </row>
        <row r="493">
          <cell r="C493">
            <v>87350</v>
          </cell>
          <cell r="E493">
            <v>385</v>
          </cell>
        </row>
        <row r="494">
          <cell r="C494">
            <v>410720</v>
          </cell>
          <cell r="E494">
            <v>1969</v>
          </cell>
        </row>
        <row r="495">
          <cell r="C495">
            <v>0.06</v>
          </cell>
          <cell r="E495">
            <v>6</v>
          </cell>
        </row>
        <row r="496">
          <cell r="C496">
            <v>13617.83</v>
          </cell>
          <cell r="E496">
            <v>62</v>
          </cell>
        </row>
        <row r="497">
          <cell r="C497">
            <v>47643.5</v>
          </cell>
          <cell r="E497">
            <v>214</v>
          </cell>
        </row>
        <row r="498">
          <cell r="C498">
            <v>79395</v>
          </cell>
          <cell r="E498">
            <v>59.52</v>
          </cell>
        </row>
        <row r="499">
          <cell r="C499">
            <v>1710.96</v>
          </cell>
          <cell r="E499">
            <v>27</v>
          </cell>
        </row>
        <row r="500">
          <cell r="C500">
            <v>108201.25</v>
          </cell>
          <cell r="E500">
            <v>149.76</v>
          </cell>
        </row>
        <row r="501">
          <cell r="C501">
            <v>9889.7999999999993</v>
          </cell>
          <cell r="E501">
            <v>198</v>
          </cell>
        </row>
        <row r="502">
          <cell r="C502">
            <v>1070</v>
          </cell>
          <cell r="E502">
            <v>50</v>
          </cell>
        </row>
        <row r="503">
          <cell r="C503">
            <v>53849.47</v>
          </cell>
          <cell r="E503">
            <v>81</v>
          </cell>
        </row>
        <row r="504">
          <cell r="C504">
            <v>611.05999999999995</v>
          </cell>
          <cell r="E504">
            <v>3.5</v>
          </cell>
        </row>
        <row r="505">
          <cell r="C505">
            <v>673.32</v>
          </cell>
          <cell r="E505">
            <v>12</v>
          </cell>
        </row>
        <row r="506">
          <cell r="C506">
            <v>50400</v>
          </cell>
          <cell r="E506">
            <v>192</v>
          </cell>
        </row>
        <row r="507">
          <cell r="C507">
            <v>9843</v>
          </cell>
          <cell r="E507">
            <v>35.380000000000003</v>
          </cell>
        </row>
        <row r="508">
          <cell r="C508">
            <v>125290.96</v>
          </cell>
          <cell r="E508">
            <v>180</v>
          </cell>
        </row>
        <row r="509">
          <cell r="C509">
            <v>97.47</v>
          </cell>
          <cell r="E509">
            <v>0.33</v>
          </cell>
        </row>
        <row r="510">
          <cell r="C510">
            <v>48635.76</v>
          </cell>
          <cell r="E510">
            <v>194.4</v>
          </cell>
        </row>
        <row r="511">
          <cell r="C511">
            <v>4500</v>
          </cell>
          <cell r="E511">
            <v>450</v>
          </cell>
        </row>
        <row r="512">
          <cell r="C512">
            <v>8660</v>
          </cell>
          <cell r="E512">
            <v>16</v>
          </cell>
        </row>
        <row r="513">
          <cell r="C513">
            <v>303185.12</v>
          </cell>
          <cell r="E513">
            <v>1756</v>
          </cell>
        </row>
        <row r="514">
          <cell r="C514">
            <v>70443</v>
          </cell>
          <cell r="E514">
            <v>380</v>
          </cell>
        </row>
        <row r="515">
          <cell r="C515">
            <v>94632.5</v>
          </cell>
          <cell r="E515">
            <v>180.25</v>
          </cell>
        </row>
        <row r="516">
          <cell r="C516">
            <v>26400</v>
          </cell>
          <cell r="E516">
            <v>1800</v>
          </cell>
        </row>
        <row r="517">
          <cell r="C517">
            <v>115000</v>
          </cell>
          <cell r="E517">
            <v>460</v>
          </cell>
        </row>
        <row r="518">
          <cell r="C518">
            <v>4748.78</v>
          </cell>
          <cell r="E518">
            <v>9</v>
          </cell>
        </row>
        <row r="519">
          <cell r="C519">
            <v>357500</v>
          </cell>
          <cell r="E519">
            <v>2000</v>
          </cell>
        </row>
        <row r="520">
          <cell r="C520">
            <v>29929.5</v>
          </cell>
          <cell r="E520">
            <v>216</v>
          </cell>
        </row>
        <row r="521">
          <cell r="C521">
            <v>329992.5</v>
          </cell>
          <cell r="E521">
            <v>796.4</v>
          </cell>
        </row>
        <row r="522">
          <cell r="C522">
            <v>576245</v>
          </cell>
          <cell r="E522">
            <v>3890</v>
          </cell>
        </row>
        <row r="523">
          <cell r="C523">
            <v>27343</v>
          </cell>
          <cell r="E523">
            <v>386</v>
          </cell>
        </row>
        <row r="524">
          <cell r="C524">
            <v>74.75</v>
          </cell>
          <cell r="E524">
            <v>5</v>
          </cell>
        </row>
        <row r="525">
          <cell r="C525">
            <v>2170.5</v>
          </cell>
          <cell r="E525">
            <v>52.38</v>
          </cell>
        </row>
        <row r="526">
          <cell r="C526">
            <v>1026</v>
          </cell>
          <cell r="E526">
            <v>12</v>
          </cell>
        </row>
        <row r="527">
          <cell r="C527">
            <v>109640.95</v>
          </cell>
          <cell r="E527">
            <v>12.31</v>
          </cell>
        </row>
        <row r="528">
          <cell r="C528">
            <v>164461.44</v>
          </cell>
          <cell r="E528">
            <v>39.25</v>
          </cell>
        </row>
        <row r="529">
          <cell r="C529">
            <v>60015</v>
          </cell>
          <cell r="E529">
            <v>862.5</v>
          </cell>
        </row>
        <row r="530">
          <cell r="C530">
            <v>2273172</v>
          </cell>
          <cell r="E530">
            <v>331666.59999999998</v>
          </cell>
        </row>
        <row r="531">
          <cell r="C531">
            <v>10626343.74</v>
          </cell>
          <cell r="E531">
            <v>2244251.91</v>
          </cell>
        </row>
        <row r="532">
          <cell r="C532">
            <v>794521.81</v>
          </cell>
          <cell r="E532">
            <v>53142.2</v>
          </cell>
        </row>
        <row r="533">
          <cell r="C533">
            <v>1350814.84</v>
          </cell>
          <cell r="E533">
            <v>143693.79999999999</v>
          </cell>
        </row>
        <row r="534">
          <cell r="C534">
            <v>1060341</v>
          </cell>
          <cell r="E534">
            <v>139755</v>
          </cell>
        </row>
        <row r="535">
          <cell r="C535">
            <v>2843762.25</v>
          </cell>
          <cell r="E535">
            <v>254394.78</v>
          </cell>
        </row>
        <row r="536">
          <cell r="C536">
            <v>10633007.109999999</v>
          </cell>
          <cell r="E536">
            <v>1374649</v>
          </cell>
        </row>
        <row r="537">
          <cell r="C537">
            <v>4912072</v>
          </cell>
          <cell r="E537">
            <v>628044</v>
          </cell>
        </row>
        <row r="538">
          <cell r="C538">
            <v>5875109.3200000003</v>
          </cell>
          <cell r="E538">
            <v>664705.06000000006</v>
          </cell>
        </row>
        <row r="539">
          <cell r="C539">
            <v>231808.03</v>
          </cell>
          <cell r="E539">
            <v>39520</v>
          </cell>
        </row>
        <row r="540">
          <cell r="C540">
            <v>18171.84</v>
          </cell>
          <cell r="E540">
            <v>162</v>
          </cell>
        </row>
        <row r="541">
          <cell r="C541">
            <v>1110.99</v>
          </cell>
          <cell r="E541">
            <v>8.9999999999999993E-3</v>
          </cell>
        </row>
        <row r="542">
          <cell r="C542">
            <v>11639.5</v>
          </cell>
          <cell r="E542">
            <v>65</v>
          </cell>
        </row>
        <row r="543">
          <cell r="C543">
            <v>643419</v>
          </cell>
          <cell r="E543">
            <v>83151.72</v>
          </cell>
        </row>
        <row r="544">
          <cell r="C544">
            <v>135351.26999999999</v>
          </cell>
          <cell r="E544">
            <v>7548</v>
          </cell>
        </row>
        <row r="545">
          <cell r="C545">
            <v>11203.93</v>
          </cell>
          <cell r="E545">
            <v>92.8</v>
          </cell>
        </row>
        <row r="546">
          <cell r="C546">
            <v>1173369.6000000001</v>
          </cell>
          <cell r="E546">
            <v>81751</v>
          </cell>
        </row>
        <row r="547">
          <cell r="C547">
            <v>192635.93</v>
          </cell>
          <cell r="E547">
            <v>12960.02</v>
          </cell>
        </row>
        <row r="548">
          <cell r="C548">
            <v>3565254.99</v>
          </cell>
          <cell r="E548">
            <v>384818.2</v>
          </cell>
        </row>
        <row r="549">
          <cell r="C549">
            <v>597866.4</v>
          </cell>
          <cell r="E549">
            <v>42247</v>
          </cell>
        </row>
        <row r="550">
          <cell r="C550">
            <v>19891.099999999999</v>
          </cell>
          <cell r="E550">
            <v>1350</v>
          </cell>
        </row>
        <row r="551">
          <cell r="C551">
            <v>2745799.21</v>
          </cell>
          <cell r="E551">
            <v>318384.7</v>
          </cell>
        </row>
        <row r="552">
          <cell r="C552">
            <v>235794.25</v>
          </cell>
          <cell r="E552">
            <v>2663.36</v>
          </cell>
        </row>
        <row r="553">
          <cell r="C553">
            <v>1724978.22</v>
          </cell>
          <cell r="E553">
            <v>24816.786</v>
          </cell>
        </row>
        <row r="554">
          <cell r="C554">
            <v>0</v>
          </cell>
          <cell r="E554">
            <v>404</v>
          </cell>
        </row>
        <row r="555">
          <cell r="C555">
            <v>22804.799999999999</v>
          </cell>
          <cell r="E555">
            <v>39</v>
          </cell>
        </row>
        <row r="556">
          <cell r="C556">
            <v>287280</v>
          </cell>
          <cell r="E556">
            <v>16547.330000000002</v>
          </cell>
        </row>
        <row r="557">
          <cell r="C557">
            <v>751506.17</v>
          </cell>
          <cell r="E557">
            <v>45842.095000000001</v>
          </cell>
        </row>
        <row r="558">
          <cell r="C558">
            <v>305150.82</v>
          </cell>
          <cell r="E558">
            <v>24142.5</v>
          </cell>
        </row>
        <row r="559">
          <cell r="C559">
            <v>47400</v>
          </cell>
          <cell r="E559">
            <v>1219.0999999999999</v>
          </cell>
        </row>
        <row r="560">
          <cell r="C560">
            <v>14400</v>
          </cell>
          <cell r="E560">
            <v>6</v>
          </cell>
        </row>
        <row r="561">
          <cell r="C561">
            <v>7399.3</v>
          </cell>
          <cell r="E561">
            <v>25.805</v>
          </cell>
        </row>
        <row r="562">
          <cell r="C562">
            <v>2290</v>
          </cell>
          <cell r="E562">
            <v>25.3</v>
          </cell>
        </row>
        <row r="563">
          <cell r="C563">
            <v>12292.4</v>
          </cell>
          <cell r="E563">
            <v>94.5</v>
          </cell>
        </row>
        <row r="564">
          <cell r="C564">
            <v>666270</v>
          </cell>
          <cell r="E564">
            <v>28912</v>
          </cell>
        </row>
        <row r="565">
          <cell r="C565">
            <v>18365141.420000002</v>
          </cell>
          <cell r="E565">
            <v>1365207</v>
          </cell>
        </row>
        <row r="566">
          <cell r="C566">
            <v>5074.21</v>
          </cell>
          <cell r="E566">
            <v>12.84</v>
          </cell>
        </row>
        <row r="567">
          <cell r="C567">
            <v>344585</v>
          </cell>
          <cell r="E567">
            <v>17944</v>
          </cell>
        </row>
        <row r="568">
          <cell r="C568">
            <v>558382.5</v>
          </cell>
          <cell r="E568">
            <v>30264</v>
          </cell>
        </row>
        <row r="569">
          <cell r="C569">
            <v>399235</v>
          </cell>
          <cell r="E569">
            <v>19308</v>
          </cell>
        </row>
        <row r="570">
          <cell r="C570">
            <v>179892</v>
          </cell>
          <cell r="E570">
            <v>588.85</v>
          </cell>
        </row>
        <row r="571">
          <cell r="C571">
            <v>752400</v>
          </cell>
          <cell r="E571">
            <v>29568</v>
          </cell>
        </row>
        <row r="572">
          <cell r="C572">
            <v>20070</v>
          </cell>
          <cell r="E572">
            <v>150</v>
          </cell>
        </row>
        <row r="573">
          <cell r="C573">
            <v>1498570.1</v>
          </cell>
          <cell r="E573">
            <v>76297</v>
          </cell>
        </row>
        <row r="574">
          <cell r="C574">
            <v>222701.5</v>
          </cell>
          <cell r="E574">
            <v>10015.5</v>
          </cell>
        </row>
        <row r="575">
          <cell r="C575">
            <v>1440</v>
          </cell>
          <cell r="E575">
            <v>80</v>
          </cell>
        </row>
        <row r="576">
          <cell r="C576">
            <v>99563.4</v>
          </cell>
          <cell r="E576">
            <v>3014.4</v>
          </cell>
        </row>
        <row r="577">
          <cell r="C577">
            <v>18400</v>
          </cell>
          <cell r="E577">
            <v>1000</v>
          </cell>
        </row>
        <row r="578">
          <cell r="C578">
            <v>56809.39</v>
          </cell>
          <cell r="E578">
            <v>1578.9</v>
          </cell>
        </row>
        <row r="579">
          <cell r="C579">
            <v>288559.5</v>
          </cell>
          <cell r="E579">
            <v>10415.200000000001</v>
          </cell>
        </row>
        <row r="580">
          <cell r="C580">
            <v>1400</v>
          </cell>
          <cell r="E580">
            <v>20</v>
          </cell>
        </row>
        <row r="581">
          <cell r="C581">
            <v>718250.59</v>
          </cell>
          <cell r="E581">
            <v>17154.78</v>
          </cell>
        </row>
        <row r="582">
          <cell r="C582">
            <v>396916.75</v>
          </cell>
          <cell r="E582">
            <v>7265.4</v>
          </cell>
        </row>
        <row r="583">
          <cell r="C583">
            <v>1082989.51</v>
          </cell>
          <cell r="E583">
            <v>38152.6</v>
          </cell>
        </row>
        <row r="584">
          <cell r="C584">
            <v>7128.76</v>
          </cell>
          <cell r="E584">
            <v>160</v>
          </cell>
        </row>
        <row r="585">
          <cell r="C585">
            <v>49074</v>
          </cell>
          <cell r="E585">
            <v>1611.3</v>
          </cell>
        </row>
        <row r="586">
          <cell r="C586">
            <v>52087.5</v>
          </cell>
          <cell r="E586">
            <v>246.35</v>
          </cell>
        </row>
        <row r="587">
          <cell r="C587">
            <v>2521.7399999999998</v>
          </cell>
          <cell r="E587">
            <v>56.52</v>
          </cell>
        </row>
        <row r="588">
          <cell r="C588">
            <v>1365732.16</v>
          </cell>
          <cell r="E588">
            <v>30704</v>
          </cell>
        </row>
        <row r="589">
          <cell r="C589">
            <v>55207.360000000001</v>
          </cell>
          <cell r="E589">
            <v>2000</v>
          </cell>
        </row>
        <row r="590">
          <cell r="C590">
            <v>2252.52</v>
          </cell>
          <cell r="E590">
            <v>80</v>
          </cell>
        </row>
        <row r="591">
          <cell r="C591">
            <v>16760.400000000001</v>
          </cell>
          <cell r="E591">
            <v>1200</v>
          </cell>
        </row>
        <row r="592">
          <cell r="C592">
            <v>3984</v>
          </cell>
          <cell r="E592">
            <v>1.2</v>
          </cell>
        </row>
        <row r="593">
          <cell r="C593">
            <v>236155</v>
          </cell>
          <cell r="E593">
            <v>2000</v>
          </cell>
        </row>
        <row r="594">
          <cell r="C594">
            <v>196951.11</v>
          </cell>
          <cell r="E594">
            <v>1096</v>
          </cell>
        </row>
        <row r="595">
          <cell r="C595">
            <v>3490</v>
          </cell>
          <cell r="E595">
            <v>30</v>
          </cell>
        </row>
        <row r="596">
          <cell r="C596">
            <v>112575</v>
          </cell>
          <cell r="E596">
            <v>4772.5</v>
          </cell>
        </row>
        <row r="597">
          <cell r="C597">
            <v>48120.800000000003</v>
          </cell>
          <cell r="E597">
            <v>1392</v>
          </cell>
        </row>
        <row r="598">
          <cell r="C598">
            <v>74400</v>
          </cell>
          <cell r="E598">
            <v>1500</v>
          </cell>
        </row>
        <row r="599">
          <cell r="C599">
            <v>52759.66</v>
          </cell>
          <cell r="E599">
            <v>923.46</v>
          </cell>
        </row>
        <row r="600">
          <cell r="C600">
            <v>34993.629999999997</v>
          </cell>
          <cell r="E600">
            <v>1721.41</v>
          </cell>
        </row>
        <row r="601">
          <cell r="C601">
            <v>44366.54</v>
          </cell>
          <cell r="E601">
            <v>331.78</v>
          </cell>
        </row>
        <row r="602">
          <cell r="C602">
            <v>430771.13</v>
          </cell>
          <cell r="E602">
            <v>2201.98</v>
          </cell>
        </row>
        <row r="603">
          <cell r="C603">
            <v>68583.55</v>
          </cell>
          <cell r="E603">
            <v>2232.84</v>
          </cell>
        </row>
        <row r="604">
          <cell r="C604">
            <v>77000</v>
          </cell>
          <cell r="E604">
            <v>1736</v>
          </cell>
        </row>
        <row r="605">
          <cell r="C605">
            <v>73575.02</v>
          </cell>
          <cell r="E605">
            <v>3127.32</v>
          </cell>
        </row>
        <row r="606">
          <cell r="C606">
            <v>1713.6</v>
          </cell>
          <cell r="E606">
            <v>50</v>
          </cell>
        </row>
        <row r="607">
          <cell r="C607">
            <v>314934.7</v>
          </cell>
          <cell r="E607">
            <v>11433.4</v>
          </cell>
        </row>
        <row r="608">
          <cell r="C608">
            <v>1710600.55</v>
          </cell>
          <cell r="E608">
            <v>53338.03</v>
          </cell>
        </row>
        <row r="609">
          <cell r="C609">
            <v>1615216</v>
          </cell>
          <cell r="E609">
            <v>2836</v>
          </cell>
        </row>
        <row r="610">
          <cell r="C610">
            <v>92082.5</v>
          </cell>
          <cell r="E610">
            <v>3059.8</v>
          </cell>
        </row>
        <row r="611">
          <cell r="C611">
            <v>5706932.6699999999</v>
          </cell>
          <cell r="E611">
            <v>24598.6</v>
          </cell>
        </row>
        <row r="612">
          <cell r="C612">
            <v>1058400</v>
          </cell>
          <cell r="E612">
            <v>33600</v>
          </cell>
        </row>
        <row r="613">
          <cell r="C613">
            <v>41968.14</v>
          </cell>
          <cell r="E613">
            <v>116</v>
          </cell>
        </row>
        <row r="614">
          <cell r="C614">
            <v>1073313.78</v>
          </cell>
          <cell r="E614">
            <v>54343.9</v>
          </cell>
        </row>
        <row r="615">
          <cell r="C615">
            <v>173691.5</v>
          </cell>
          <cell r="E615">
            <v>3055</v>
          </cell>
        </row>
        <row r="616">
          <cell r="C616">
            <v>23113.75</v>
          </cell>
          <cell r="E616">
            <v>40</v>
          </cell>
        </row>
        <row r="617">
          <cell r="C617">
            <v>2130</v>
          </cell>
          <cell r="E617">
            <v>60</v>
          </cell>
        </row>
        <row r="618">
          <cell r="C618">
            <v>6731.25</v>
          </cell>
          <cell r="E618">
            <v>55.5</v>
          </cell>
        </row>
        <row r="619">
          <cell r="C619">
            <v>3830.4</v>
          </cell>
          <cell r="E619">
            <v>23.5</v>
          </cell>
        </row>
        <row r="620">
          <cell r="C620">
            <v>1453.1</v>
          </cell>
          <cell r="E620">
            <v>3.25</v>
          </cell>
        </row>
        <row r="621">
          <cell r="C621">
            <v>2715</v>
          </cell>
          <cell r="E621">
            <v>20.5</v>
          </cell>
        </row>
        <row r="622">
          <cell r="C622">
            <v>199042.5</v>
          </cell>
          <cell r="E622">
            <v>442</v>
          </cell>
        </row>
        <row r="623">
          <cell r="C623">
            <v>418334.3</v>
          </cell>
          <cell r="E623">
            <v>11126</v>
          </cell>
        </row>
        <row r="624">
          <cell r="C624">
            <v>140100</v>
          </cell>
          <cell r="E624">
            <v>2560</v>
          </cell>
        </row>
        <row r="625">
          <cell r="C625">
            <v>1084.19</v>
          </cell>
          <cell r="E625">
            <v>592</v>
          </cell>
        </row>
        <row r="626">
          <cell r="C626">
            <v>307487.82</v>
          </cell>
          <cell r="E626">
            <v>7896.8389999999999</v>
          </cell>
        </row>
        <row r="627">
          <cell r="C627">
            <v>14969.55</v>
          </cell>
          <cell r="E627">
            <v>48.48</v>
          </cell>
        </row>
        <row r="628">
          <cell r="C628">
            <v>27792.14</v>
          </cell>
          <cell r="E628">
            <v>145</v>
          </cell>
        </row>
        <row r="629">
          <cell r="C629">
            <v>3695.08</v>
          </cell>
          <cell r="E629">
            <v>4.1959999999999997</v>
          </cell>
        </row>
        <row r="630">
          <cell r="C630">
            <v>10322.07</v>
          </cell>
          <cell r="E630">
            <v>33.720999999999997</v>
          </cell>
        </row>
        <row r="631">
          <cell r="C631">
            <v>18357.919999999998</v>
          </cell>
          <cell r="E631">
            <v>95.15</v>
          </cell>
        </row>
        <row r="632">
          <cell r="C632">
            <v>77000.63</v>
          </cell>
          <cell r="E632">
            <v>603.05999999999995</v>
          </cell>
        </row>
        <row r="633">
          <cell r="C633">
            <v>460.82</v>
          </cell>
          <cell r="E633">
            <v>0.75</v>
          </cell>
        </row>
        <row r="634">
          <cell r="C634">
            <v>26000</v>
          </cell>
          <cell r="E634">
            <v>200</v>
          </cell>
        </row>
        <row r="635">
          <cell r="C635">
            <v>62.51</v>
          </cell>
          <cell r="E635">
            <v>5.0000000000000001E-3</v>
          </cell>
        </row>
        <row r="636">
          <cell r="C636">
            <v>53855.45</v>
          </cell>
          <cell r="E636">
            <v>655.46</v>
          </cell>
        </row>
        <row r="637">
          <cell r="C637">
            <v>42888.82</v>
          </cell>
          <cell r="E637">
            <v>200.57</v>
          </cell>
        </row>
        <row r="638">
          <cell r="C638">
            <v>296427</v>
          </cell>
          <cell r="E638">
            <v>542</v>
          </cell>
        </row>
        <row r="639">
          <cell r="C639">
            <v>741</v>
          </cell>
          <cell r="E639">
            <v>1.56</v>
          </cell>
        </row>
        <row r="640">
          <cell r="C640">
            <v>224040</v>
          </cell>
          <cell r="E640">
            <v>957.31</v>
          </cell>
        </row>
        <row r="641">
          <cell r="C641">
            <v>348345.66</v>
          </cell>
          <cell r="E641">
            <v>769.8</v>
          </cell>
        </row>
        <row r="642">
          <cell r="C642">
            <v>22424.02</v>
          </cell>
          <cell r="E642">
            <v>42.9</v>
          </cell>
        </row>
        <row r="643">
          <cell r="C643">
            <v>158467.35999999999</v>
          </cell>
          <cell r="E643">
            <v>1086.74</v>
          </cell>
        </row>
        <row r="644">
          <cell r="C644">
            <v>1465.62</v>
          </cell>
          <cell r="E644">
            <v>2.04</v>
          </cell>
        </row>
        <row r="645">
          <cell r="C645">
            <v>10160.530000000001</v>
          </cell>
          <cell r="E645">
            <v>31.64</v>
          </cell>
        </row>
        <row r="646">
          <cell r="C646">
            <v>100741.08</v>
          </cell>
          <cell r="E646">
            <v>6388.3</v>
          </cell>
        </row>
        <row r="647">
          <cell r="C647">
            <v>37732.949999999997</v>
          </cell>
          <cell r="E647">
            <v>288.78699999999998</v>
          </cell>
        </row>
        <row r="648">
          <cell r="C648">
            <v>11000</v>
          </cell>
          <cell r="E648">
            <v>125</v>
          </cell>
        </row>
        <row r="649">
          <cell r="C649">
            <v>532800</v>
          </cell>
          <cell r="E649">
            <v>4240</v>
          </cell>
        </row>
        <row r="650">
          <cell r="C650">
            <v>17528.59</v>
          </cell>
          <cell r="E650">
            <v>18.2</v>
          </cell>
        </row>
        <row r="651">
          <cell r="C651">
            <v>336629.14</v>
          </cell>
          <cell r="E651">
            <v>3129.866</v>
          </cell>
        </row>
        <row r="652">
          <cell r="C652">
            <v>7002.1</v>
          </cell>
          <cell r="E652">
            <v>11.1</v>
          </cell>
        </row>
        <row r="653">
          <cell r="C653">
            <v>1001.25</v>
          </cell>
          <cell r="E653">
            <v>154.9</v>
          </cell>
        </row>
        <row r="654">
          <cell r="C654">
            <v>628.52</v>
          </cell>
          <cell r="E654">
            <v>437</v>
          </cell>
        </row>
        <row r="655">
          <cell r="C655">
            <v>77507.88</v>
          </cell>
          <cell r="E655">
            <v>338.4</v>
          </cell>
        </row>
        <row r="656">
          <cell r="C656">
            <v>1440</v>
          </cell>
          <cell r="E656">
            <v>0.78</v>
          </cell>
        </row>
        <row r="657">
          <cell r="C657">
            <v>418622.44</v>
          </cell>
          <cell r="E657">
            <v>19582.650000000001</v>
          </cell>
        </row>
        <row r="658">
          <cell r="C658">
            <v>490195.75</v>
          </cell>
          <cell r="E658">
            <v>3408.71</v>
          </cell>
        </row>
        <row r="659">
          <cell r="C659">
            <v>97447.2</v>
          </cell>
          <cell r="E659">
            <v>371.92</v>
          </cell>
        </row>
        <row r="660">
          <cell r="C660">
            <v>1001967.65</v>
          </cell>
          <cell r="E660">
            <v>14764.3</v>
          </cell>
        </row>
        <row r="661">
          <cell r="C661">
            <v>139823.64000000001</v>
          </cell>
          <cell r="E661">
            <v>1000</v>
          </cell>
        </row>
        <row r="662">
          <cell r="C662">
            <v>2127.35</v>
          </cell>
          <cell r="E662">
            <v>0.63</v>
          </cell>
        </row>
        <row r="663">
          <cell r="C663">
            <v>322930</v>
          </cell>
          <cell r="E663">
            <v>2142</v>
          </cell>
        </row>
        <row r="664">
          <cell r="C664">
            <v>206910</v>
          </cell>
          <cell r="E664">
            <v>2438.9</v>
          </cell>
        </row>
        <row r="665">
          <cell r="C665">
            <v>56525</v>
          </cell>
          <cell r="E665">
            <v>440</v>
          </cell>
        </row>
        <row r="666">
          <cell r="C666">
            <v>509078.4</v>
          </cell>
          <cell r="E666">
            <v>4623.16</v>
          </cell>
        </row>
        <row r="667">
          <cell r="C667">
            <v>107470</v>
          </cell>
          <cell r="E667">
            <v>1750</v>
          </cell>
        </row>
        <row r="668">
          <cell r="C668">
            <v>856021</v>
          </cell>
          <cell r="E668">
            <v>3791.09</v>
          </cell>
        </row>
        <row r="669">
          <cell r="C669">
            <v>24794.080000000002</v>
          </cell>
          <cell r="E669">
            <v>482</v>
          </cell>
        </row>
        <row r="670">
          <cell r="C670">
            <v>53980</v>
          </cell>
          <cell r="E670">
            <v>378.75</v>
          </cell>
        </row>
        <row r="671">
          <cell r="C671">
            <v>72127.5</v>
          </cell>
          <cell r="E671">
            <v>2861.25</v>
          </cell>
        </row>
        <row r="672">
          <cell r="C672">
            <v>2188965.71</v>
          </cell>
          <cell r="E672">
            <v>66731.199999999997</v>
          </cell>
        </row>
        <row r="673">
          <cell r="C673">
            <v>15111.06</v>
          </cell>
          <cell r="E673">
            <v>121.4</v>
          </cell>
        </row>
        <row r="674">
          <cell r="C674">
            <v>6439.03</v>
          </cell>
          <cell r="E674">
            <v>87.61</v>
          </cell>
        </row>
        <row r="675">
          <cell r="C675">
            <v>22488.27</v>
          </cell>
          <cell r="E675">
            <v>194.5</v>
          </cell>
        </row>
        <row r="676">
          <cell r="C676">
            <v>744</v>
          </cell>
          <cell r="E676">
            <v>4.4000000000000004</v>
          </cell>
        </row>
        <row r="677">
          <cell r="C677">
            <v>57016</v>
          </cell>
          <cell r="E677">
            <v>92.7</v>
          </cell>
        </row>
        <row r="678">
          <cell r="C678">
            <v>13953.5</v>
          </cell>
          <cell r="E678">
            <v>20.9</v>
          </cell>
        </row>
        <row r="679">
          <cell r="C679">
            <v>77300.350000000006</v>
          </cell>
          <cell r="E679">
            <v>512.20000000000005</v>
          </cell>
        </row>
        <row r="680">
          <cell r="C680">
            <v>15412.5</v>
          </cell>
          <cell r="E680">
            <v>132.9</v>
          </cell>
        </row>
        <row r="681">
          <cell r="C681">
            <v>24824</v>
          </cell>
          <cell r="E681">
            <v>111.188</v>
          </cell>
        </row>
        <row r="682">
          <cell r="C682">
            <v>907.48</v>
          </cell>
          <cell r="E682">
            <v>13.8</v>
          </cell>
        </row>
        <row r="683">
          <cell r="C683">
            <v>4974.87</v>
          </cell>
          <cell r="E683">
            <v>23.76</v>
          </cell>
        </row>
        <row r="684">
          <cell r="C684">
            <v>5844</v>
          </cell>
          <cell r="E684">
            <v>45</v>
          </cell>
        </row>
        <row r="685">
          <cell r="C685">
            <v>506</v>
          </cell>
          <cell r="E685">
            <v>11</v>
          </cell>
        </row>
        <row r="686">
          <cell r="C686">
            <v>18102</v>
          </cell>
          <cell r="E686">
            <v>34</v>
          </cell>
        </row>
        <row r="687">
          <cell r="C687">
            <v>3635.75</v>
          </cell>
          <cell r="E687">
            <v>8</v>
          </cell>
        </row>
        <row r="688">
          <cell r="C688">
            <v>1346850</v>
          </cell>
          <cell r="E688">
            <v>10094</v>
          </cell>
        </row>
        <row r="689">
          <cell r="C689">
            <v>41518.17</v>
          </cell>
          <cell r="E689">
            <v>255.9</v>
          </cell>
        </row>
        <row r="690">
          <cell r="C690">
            <v>1802.79</v>
          </cell>
          <cell r="E690">
            <v>5</v>
          </cell>
        </row>
        <row r="691">
          <cell r="C691">
            <v>431083.57</v>
          </cell>
          <cell r="E691">
            <v>962.78</v>
          </cell>
        </row>
        <row r="692">
          <cell r="C692">
            <v>13000</v>
          </cell>
          <cell r="E692">
            <v>3</v>
          </cell>
        </row>
        <row r="693">
          <cell r="C693">
            <v>7309.28</v>
          </cell>
          <cell r="E693">
            <v>1.8</v>
          </cell>
        </row>
        <row r="694">
          <cell r="C694">
            <v>21769</v>
          </cell>
          <cell r="E694">
            <v>73.599999999999994</v>
          </cell>
        </row>
        <row r="695">
          <cell r="C695">
            <v>2536.5</v>
          </cell>
          <cell r="E695">
            <v>13.35</v>
          </cell>
        </row>
        <row r="696">
          <cell r="C696">
            <v>27200</v>
          </cell>
          <cell r="E696">
            <v>400</v>
          </cell>
        </row>
        <row r="697">
          <cell r="C697">
            <v>103758.5</v>
          </cell>
          <cell r="E697">
            <v>1805.5</v>
          </cell>
        </row>
        <row r="698">
          <cell r="C698">
            <v>994.75</v>
          </cell>
          <cell r="E698">
            <v>1.06</v>
          </cell>
        </row>
        <row r="699">
          <cell r="C699">
            <v>662.61</v>
          </cell>
          <cell r="E699">
            <v>15</v>
          </cell>
        </row>
        <row r="700">
          <cell r="C700">
            <v>86129.27</v>
          </cell>
          <cell r="E700">
            <v>356</v>
          </cell>
        </row>
        <row r="701">
          <cell r="C701">
            <v>4057</v>
          </cell>
          <cell r="E701">
            <v>25.4</v>
          </cell>
        </row>
        <row r="702">
          <cell r="C702">
            <v>4723.93</v>
          </cell>
          <cell r="E702">
            <v>10</v>
          </cell>
        </row>
        <row r="703">
          <cell r="C703">
            <v>26307.72</v>
          </cell>
          <cell r="E703">
            <v>254</v>
          </cell>
        </row>
        <row r="704">
          <cell r="C704">
            <v>194128.8</v>
          </cell>
          <cell r="E704">
            <v>1378</v>
          </cell>
        </row>
        <row r="705">
          <cell r="C705">
            <v>2580</v>
          </cell>
          <cell r="E705">
            <v>11.4</v>
          </cell>
        </row>
        <row r="706">
          <cell r="C706">
            <v>361915.38</v>
          </cell>
          <cell r="E706">
            <v>1724.1</v>
          </cell>
        </row>
        <row r="707">
          <cell r="C707">
            <v>237760.93</v>
          </cell>
          <cell r="E707">
            <v>2549.8200000000002</v>
          </cell>
        </row>
        <row r="708">
          <cell r="C708">
            <v>189575</v>
          </cell>
          <cell r="E708">
            <v>920.17</v>
          </cell>
        </row>
        <row r="709">
          <cell r="C709">
            <v>8226.4</v>
          </cell>
          <cell r="E709">
            <v>120</v>
          </cell>
        </row>
        <row r="710">
          <cell r="C710">
            <v>34359.32</v>
          </cell>
          <cell r="E710">
            <v>63.16</v>
          </cell>
        </row>
        <row r="711">
          <cell r="C711">
            <v>4862.93</v>
          </cell>
          <cell r="E711">
            <v>21.93</v>
          </cell>
        </row>
        <row r="712">
          <cell r="C712">
            <v>22500.3</v>
          </cell>
          <cell r="E712">
            <v>125.54</v>
          </cell>
        </row>
        <row r="713">
          <cell r="C713">
            <v>3913.25</v>
          </cell>
          <cell r="E713">
            <v>1.33</v>
          </cell>
        </row>
        <row r="714">
          <cell r="C714">
            <v>344020.16</v>
          </cell>
          <cell r="E714">
            <v>4564.0339999999997</v>
          </cell>
        </row>
        <row r="715">
          <cell r="C715">
            <v>24600</v>
          </cell>
          <cell r="E715">
            <v>750</v>
          </cell>
        </row>
        <row r="716">
          <cell r="C716">
            <v>229792</v>
          </cell>
          <cell r="E716">
            <v>2495</v>
          </cell>
        </row>
        <row r="717">
          <cell r="C717">
            <v>198808</v>
          </cell>
          <cell r="E717">
            <v>1618</v>
          </cell>
        </row>
        <row r="718">
          <cell r="C718">
            <v>46575</v>
          </cell>
          <cell r="E718">
            <v>40.200000000000003</v>
          </cell>
        </row>
        <row r="719">
          <cell r="C719">
            <v>18598.75</v>
          </cell>
          <cell r="E719">
            <v>272.8</v>
          </cell>
        </row>
        <row r="720">
          <cell r="C720">
            <v>6592.7</v>
          </cell>
          <cell r="E720">
            <v>87</v>
          </cell>
        </row>
        <row r="721">
          <cell r="C721">
            <v>7560</v>
          </cell>
          <cell r="E721">
            <v>9.6</v>
          </cell>
        </row>
        <row r="722">
          <cell r="C722">
            <v>16615.25</v>
          </cell>
          <cell r="E722">
            <v>247.5</v>
          </cell>
        </row>
        <row r="723">
          <cell r="C723">
            <v>1792600</v>
          </cell>
          <cell r="E723">
            <v>21408</v>
          </cell>
        </row>
        <row r="724">
          <cell r="C724">
            <v>11370372.48</v>
          </cell>
          <cell r="E724">
            <v>10000</v>
          </cell>
        </row>
        <row r="725">
          <cell r="C725">
            <v>7204</v>
          </cell>
          <cell r="E725">
            <v>44</v>
          </cell>
        </row>
        <row r="726">
          <cell r="C726">
            <v>7204</v>
          </cell>
          <cell r="E726">
            <v>44</v>
          </cell>
        </row>
        <row r="727">
          <cell r="C727">
            <v>2068170</v>
          </cell>
          <cell r="E727">
            <v>6200</v>
          </cell>
        </row>
        <row r="728">
          <cell r="C728">
            <v>10037049.369999999</v>
          </cell>
          <cell r="E728">
            <v>29530</v>
          </cell>
        </row>
        <row r="729">
          <cell r="C729">
            <v>7347060</v>
          </cell>
          <cell r="E729">
            <v>23000</v>
          </cell>
        </row>
        <row r="730">
          <cell r="C730">
            <v>2007.75</v>
          </cell>
          <cell r="E730">
            <v>19</v>
          </cell>
        </row>
        <row r="731">
          <cell r="C731">
            <v>5259.83</v>
          </cell>
          <cell r="E731">
            <v>3.6</v>
          </cell>
        </row>
        <row r="732">
          <cell r="C732">
            <v>12706.83</v>
          </cell>
          <cell r="E732">
            <v>10.5</v>
          </cell>
        </row>
        <row r="733">
          <cell r="C733">
            <v>15210.34</v>
          </cell>
          <cell r="E733">
            <v>2.9</v>
          </cell>
        </row>
        <row r="734">
          <cell r="C734">
            <v>19431</v>
          </cell>
          <cell r="E734">
            <v>13.5</v>
          </cell>
        </row>
        <row r="735">
          <cell r="C735">
            <v>10598.12</v>
          </cell>
          <cell r="E735">
            <v>4</v>
          </cell>
        </row>
        <row r="736">
          <cell r="C736">
            <v>13777.56</v>
          </cell>
          <cell r="E736">
            <v>8.5</v>
          </cell>
        </row>
        <row r="737">
          <cell r="C737">
            <v>19233.61</v>
          </cell>
          <cell r="E737">
            <v>2.2000000000000002</v>
          </cell>
        </row>
        <row r="738">
          <cell r="C738">
            <v>85215.33</v>
          </cell>
          <cell r="E738">
            <v>23.35</v>
          </cell>
        </row>
        <row r="739">
          <cell r="C739">
            <v>23023.63</v>
          </cell>
          <cell r="E739">
            <v>31.4</v>
          </cell>
        </row>
        <row r="740">
          <cell r="C740">
            <v>17619.38</v>
          </cell>
          <cell r="E740">
            <v>345</v>
          </cell>
        </row>
        <row r="741">
          <cell r="C741">
            <v>8302.68</v>
          </cell>
          <cell r="E741">
            <v>120</v>
          </cell>
        </row>
        <row r="742">
          <cell r="C742">
            <v>247855</v>
          </cell>
          <cell r="E742">
            <v>828.78</v>
          </cell>
        </row>
        <row r="743">
          <cell r="C743">
            <v>18506.34</v>
          </cell>
          <cell r="E743">
            <v>27</v>
          </cell>
        </row>
        <row r="744">
          <cell r="C744">
            <v>742855.85</v>
          </cell>
          <cell r="E744">
            <v>320</v>
          </cell>
        </row>
        <row r="745">
          <cell r="C745">
            <v>872.94</v>
          </cell>
          <cell r="E745">
            <v>65</v>
          </cell>
        </row>
        <row r="746">
          <cell r="C746">
            <v>10000</v>
          </cell>
          <cell r="E746">
            <v>90</v>
          </cell>
        </row>
        <row r="747">
          <cell r="C747">
            <v>386649.05</v>
          </cell>
          <cell r="E747">
            <v>1277.5</v>
          </cell>
        </row>
        <row r="748">
          <cell r="C748">
            <v>2588.09</v>
          </cell>
          <cell r="E748">
            <v>4.5</v>
          </cell>
        </row>
        <row r="749">
          <cell r="C749">
            <v>10828.1</v>
          </cell>
          <cell r="E749">
            <v>60</v>
          </cell>
        </row>
        <row r="750">
          <cell r="C750">
            <v>719060</v>
          </cell>
          <cell r="E750">
            <v>2561.1999999999998</v>
          </cell>
        </row>
        <row r="751">
          <cell r="C751">
            <v>348590</v>
          </cell>
          <cell r="E751">
            <v>1845</v>
          </cell>
        </row>
        <row r="752">
          <cell r="C752">
            <v>1256834.99</v>
          </cell>
          <cell r="E752">
            <v>6189.32</v>
          </cell>
        </row>
        <row r="753">
          <cell r="C753">
            <v>207</v>
          </cell>
          <cell r="E753">
            <v>1</v>
          </cell>
        </row>
        <row r="754">
          <cell r="C754">
            <v>73960</v>
          </cell>
          <cell r="E754">
            <v>496</v>
          </cell>
        </row>
        <row r="755">
          <cell r="C755">
            <v>91501.759999999995</v>
          </cell>
          <cell r="E755">
            <v>44.56</v>
          </cell>
        </row>
        <row r="756">
          <cell r="C756">
            <v>17921.490000000002</v>
          </cell>
          <cell r="E756">
            <v>60</v>
          </cell>
        </row>
        <row r="757">
          <cell r="C757">
            <v>52047</v>
          </cell>
          <cell r="E757">
            <v>570.79</v>
          </cell>
        </row>
        <row r="758">
          <cell r="C758">
            <v>383258.27</v>
          </cell>
          <cell r="E758">
            <v>1488.99</v>
          </cell>
        </row>
        <row r="759">
          <cell r="C759">
            <v>1029794.24</v>
          </cell>
          <cell r="E759">
            <v>1925.84</v>
          </cell>
        </row>
        <row r="760">
          <cell r="C760">
            <v>186915</v>
          </cell>
          <cell r="E760">
            <v>350</v>
          </cell>
        </row>
        <row r="761">
          <cell r="C761">
            <v>7200</v>
          </cell>
          <cell r="E761">
            <v>20</v>
          </cell>
        </row>
        <row r="762">
          <cell r="C762">
            <v>13690</v>
          </cell>
          <cell r="E762">
            <v>12.9</v>
          </cell>
        </row>
        <row r="763">
          <cell r="C763">
            <v>314.26</v>
          </cell>
          <cell r="E763">
            <v>1</v>
          </cell>
        </row>
        <row r="764">
          <cell r="C764">
            <v>10240</v>
          </cell>
          <cell r="E764">
            <v>22.44</v>
          </cell>
        </row>
        <row r="765">
          <cell r="C765">
            <v>3151387.5</v>
          </cell>
          <cell r="E765">
            <v>24485.64</v>
          </cell>
        </row>
        <row r="766">
          <cell r="C766">
            <v>130676.64</v>
          </cell>
          <cell r="E766">
            <v>945</v>
          </cell>
        </row>
        <row r="767">
          <cell r="C767">
            <v>351000</v>
          </cell>
          <cell r="E767">
            <v>1713</v>
          </cell>
        </row>
        <row r="768">
          <cell r="C768">
            <v>273000</v>
          </cell>
          <cell r="E768">
            <v>1836</v>
          </cell>
        </row>
        <row r="769">
          <cell r="C769">
            <v>1398992.5</v>
          </cell>
          <cell r="E769">
            <v>8056</v>
          </cell>
        </row>
        <row r="770">
          <cell r="C770">
            <v>25379.5</v>
          </cell>
          <cell r="E770">
            <v>182.5</v>
          </cell>
        </row>
        <row r="771">
          <cell r="C771">
            <v>108324</v>
          </cell>
          <cell r="E771">
            <v>1674</v>
          </cell>
        </row>
        <row r="772">
          <cell r="C772">
            <v>99881.16</v>
          </cell>
          <cell r="E772">
            <v>500</v>
          </cell>
        </row>
        <row r="773">
          <cell r="C773">
            <v>221521.6</v>
          </cell>
          <cell r="E773">
            <v>216.7</v>
          </cell>
        </row>
        <row r="774">
          <cell r="C774">
            <v>975000</v>
          </cell>
          <cell r="E774">
            <v>12000</v>
          </cell>
        </row>
        <row r="775">
          <cell r="C775">
            <v>59394.67</v>
          </cell>
          <cell r="E775">
            <v>250</v>
          </cell>
        </row>
        <row r="776">
          <cell r="C776">
            <v>129267</v>
          </cell>
          <cell r="E776">
            <v>151.6</v>
          </cell>
        </row>
        <row r="777">
          <cell r="C777">
            <v>1603528.88</v>
          </cell>
          <cell r="E777">
            <v>5120.2</v>
          </cell>
        </row>
        <row r="778">
          <cell r="C778">
            <v>7830.6</v>
          </cell>
          <cell r="E778">
            <v>21</v>
          </cell>
        </row>
        <row r="779">
          <cell r="C779">
            <v>169004.92</v>
          </cell>
          <cell r="E779">
            <v>341.9</v>
          </cell>
        </row>
        <row r="780">
          <cell r="C780">
            <v>5318.01</v>
          </cell>
          <cell r="E780">
            <v>9.0500000000000007</v>
          </cell>
        </row>
        <row r="781">
          <cell r="C781">
            <v>4266.2299999999996</v>
          </cell>
          <cell r="E781">
            <v>6.76</v>
          </cell>
        </row>
        <row r="782">
          <cell r="C782">
            <v>5728.54</v>
          </cell>
          <cell r="E782">
            <v>1.4450000000000001</v>
          </cell>
        </row>
        <row r="783">
          <cell r="C783">
            <v>11970</v>
          </cell>
          <cell r="E783">
            <v>90</v>
          </cell>
        </row>
        <row r="784">
          <cell r="C784">
            <v>9100</v>
          </cell>
          <cell r="E784">
            <v>68</v>
          </cell>
        </row>
        <row r="785">
          <cell r="C785">
            <v>275379.65000000002</v>
          </cell>
          <cell r="E785">
            <v>419.8</v>
          </cell>
        </row>
        <row r="786">
          <cell r="C786">
            <v>128188.34</v>
          </cell>
          <cell r="E786">
            <v>388.08</v>
          </cell>
        </row>
        <row r="787">
          <cell r="C787">
            <v>35508.35</v>
          </cell>
          <cell r="E787">
            <v>36.25</v>
          </cell>
        </row>
        <row r="788">
          <cell r="C788">
            <v>36967.5</v>
          </cell>
          <cell r="E788">
            <v>4.5999999999999996</v>
          </cell>
        </row>
        <row r="789">
          <cell r="C789">
            <v>80000</v>
          </cell>
          <cell r="E789">
            <v>1200</v>
          </cell>
        </row>
        <row r="790">
          <cell r="C790">
            <v>33026.25</v>
          </cell>
          <cell r="E790">
            <v>22.5</v>
          </cell>
        </row>
        <row r="791">
          <cell r="C791">
            <v>450000</v>
          </cell>
          <cell r="E791">
            <v>14000</v>
          </cell>
        </row>
        <row r="792">
          <cell r="C792">
            <v>2596</v>
          </cell>
          <cell r="E792">
            <v>5</v>
          </cell>
        </row>
        <row r="793">
          <cell r="C793">
            <v>20851.650000000001</v>
          </cell>
          <cell r="E793">
            <v>195.42</v>
          </cell>
        </row>
        <row r="794">
          <cell r="C794">
            <v>1430636.67</v>
          </cell>
          <cell r="E794">
            <v>3680</v>
          </cell>
        </row>
        <row r="795">
          <cell r="C795">
            <v>30238.560000000001</v>
          </cell>
          <cell r="E795">
            <v>145</v>
          </cell>
        </row>
        <row r="796">
          <cell r="C796">
            <v>309737.89</v>
          </cell>
          <cell r="E796">
            <v>495.98</v>
          </cell>
        </row>
        <row r="797">
          <cell r="C797">
            <v>3145.3</v>
          </cell>
          <cell r="E797">
            <v>11</v>
          </cell>
        </row>
        <row r="798">
          <cell r="C798">
            <v>94176.34</v>
          </cell>
          <cell r="E798">
            <v>243.8</v>
          </cell>
        </row>
        <row r="799">
          <cell r="C799">
            <v>150000</v>
          </cell>
          <cell r="E799">
            <v>3960</v>
          </cell>
        </row>
        <row r="800">
          <cell r="C800">
            <v>3500</v>
          </cell>
          <cell r="E800">
            <v>3</v>
          </cell>
        </row>
        <row r="801">
          <cell r="C801">
            <v>50000</v>
          </cell>
          <cell r="E801">
            <v>1000</v>
          </cell>
        </row>
        <row r="802">
          <cell r="C802">
            <v>21951410.149999999</v>
          </cell>
          <cell r="E802">
            <v>122700</v>
          </cell>
        </row>
        <row r="803">
          <cell r="C803">
            <v>3710000</v>
          </cell>
          <cell r="E803">
            <v>17200</v>
          </cell>
        </row>
        <row r="804">
          <cell r="C804">
            <v>350000</v>
          </cell>
          <cell r="E804">
            <v>3500</v>
          </cell>
        </row>
        <row r="805">
          <cell r="C805">
            <v>2050000</v>
          </cell>
          <cell r="E805">
            <v>27000</v>
          </cell>
        </row>
        <row r="806">
          <cell r="C806">
            <v>13073684.35</v>
          </cell>
          <cell r="E806">
            <v>232610</v>
          </cell>
        </row>
        <row r="807">
          <cell r="C807">
            <v>140000</v>
          </cell>
          <cell r="E807">
            <v>7835</v>
          </cell>
        </row>
        <row r="808">
          <cell r="C808">
            <v>1080103.03</v>
          </cell>
          <cell r="E808">
            <v>10655</v>
          </cell>
        </row>
        <row r="809">
          <cell r="C809">
            <v>629503.63</v>
          </cell>
          <cell r="E809">
            <v>5730</v>
          </cell>
        </row>
        <row r="810">
          <cell r="C810">
            <v>1225630.79</v>
          </cell>
          <cell r="E810">
            <v>26280</v>
          </cell>
        </row>
        <row r="811">
          <cell r="C811">
            <v>1185494.1100000001</v>
          </cell>
          <cell r="E811">
            <v>18505.759999999998</v>
          </cell>
        </row>
        <row r="812">
          <cell r="C812">
            <v>21483</v>
          </cell>
          <cell r="E812">
            <v>172.8</v>
          </cell>
        </row>
        <row r="813">
          <cell r="C813">
            <v>110000</v>
          </cell>
          <cell r="E813">
            <v>900</v>
          </cell>
        </row>
        <row r="814">
          <cell r="C814">
            <v>1653000</v>
          </cell>
          <cell r="E814">
            <v>15680</v>
          </cell>
        </row>
        <row r="815">
          <cell r="C815">
            <v>75000</v>
          </cell>
          <cell r="E815">
            <v>2400</v>
          </cell>
        </row>
        <row r="816">
          <cell r="C816">
            <v>600000</v>
          </cell>
          <cell r="E816">
            <v>5000</v>
          </cell>
        </row>
        <row r="817">
          <cell r="C817">
            <v>14748.15</v>
          </cell>
          <cell r="E817">
            <v>26.135000000000002</v>
          </cell>
        </row>
        <row r="818">
          <cell r="C818">
            <v>40170</v>
          </cell>
          <cell r="E818">
            <v>580</v>
          </cell>
        </row>
        <row r="819">
          <cell r="C819">
            <v>300000</v>
          </cell>
          <cell r="E819">
            <v>1000</v>
          </cell>
        </row>
        <row r="820">
          <cell r="C820">
            <v>8388</v>
          </cell>
          <cell r="E820">
            <v>60</v>
          </cell>
        </row>
        <row r="821">
          <cell r="C821">
            <v>105652</v>
          </cell>
          <cell r="E821">
            <v>33.6</v>
          </cell>
        </row>
        <row r="822">
          <cell r="C822">
            <v>15000</v>
          </cell>
          <cell r="E822">
            <v>5</v>
          </cell>
        </row>
        <row r="823">
          <cell r="C823">
            <v>100634</v>
          </cell>
          <cell r="E823">
            <v>46</v>
          </cell>
        </row>
        <row r="824">
          <cell r="C824">
            <v>18538.25</v>
          </cell>
          <cell r="E824">
            <v>51</v>
          </cell>
        </row>
        <row r="825">
          <cell r="C825">
            <v>3033294.87</v>
          </cell>
          <cell r="E825">
            <v>21841.7</v>
          </cell>
        </row>
        <row r="826">
          <cell r="C826">
            <v>3210350</v>
          </cell>
          <cell r="E826">
            <v>20573.5</v>
          </cell>
        </row>
        <row r="827">
          <cell r="C827">
            <v>142105.25</v>
          </cell>
          <cell r="E827">
            <v>50</v>
          </cell>
        </row>
        <row r="828">
          <cell r="C828">
            <v>139607.18</v>
          </cell>
          <cell r="E828">
            <v>35</v>
          </cell>
        </row>
        <row r="829">
          <cell r="C829">
            <v>42653</v>
          </cell>
          <cell r="E829">
            <v>66.599999999999994</v>
          </cell>
        </row>
        <row r="830">
          <cell r="C830">
            <v>548.13</v>
          </cell>
          <cell r="E830">
            <v>13.12</v>
          </cell>
        </row>
        <row r="831">
          <cell r="C831">
            <v>13437</v>
          </cell>
          <cell r="E831">
            <v>9.1999999999999993</v>
          </cell>
        </row>
        <row r="832">
          <cell r="C832">
            <v>27672.9</v>
          </cell>
          <cell r="E832">
            <v>150</v>
          </cell>
        </row>
        <row r="833">
          <cell r="C833">
            <v>19213</v>
          </cell>
          <cell r="E833">
            <v>2.4</v>
          </cell>
        </row>
        <row r="834">
          <cell r="C834">
            <v>608306</v>
          </cell>
          <cell r="E834">
            <v>75.75</v>
          </cell>
        </row>
        <row r="835">
          <cell r="C835">
            <v>5353</v>
          </cell>
          <cell r="E835">
            <v>1.5</v>
          </cell>
        </row>
        <row r="836">
          <cell r="C836">
            <v>52419.75</v>
          </cell>
          <cell r="E836">
            <v>26.15</v>
          </cell>
        </row>
        <row r="837">
          <cell r="C837">
            <v>89980.25</v>
          </cell>
          <cell r="E837">
            <v>102.11</v>
          </cell>
        </row>
        <row r="838">
          <cell r="C838">
            <v>54994.25</v>
          </cell>
          <cell r="E838">
            <v>25.9</v>
          </cell>
        </row>
        <row r="839">
          <cell r="C839">
            <v>10259</v>
          </cell>
          <cell r="E839">
            <v>4</v>
          </cell>
        </row>
        <row r="840">
          <cell r="C840">
            <v>32000</v>
          </cell>
          <cell r="E840">
            <v>38.700000000000003</v>
          </cell>
        </row>
        <row r="841">
          <cell r="C841">
            <v>969</v>
          </cell>
          <cell r="E841">
            <v>1.5</v>
          </cell>
        </row>
        <row r="842">
          <cell r="C842">
            <v>883</v>
          </cell>
          <cell r="E842">
            <v>3</v>
          </cell>
        </row>
        <row r="843">
          <cell r="C843">
            <v>100000</v>
          </cell>
          <cell r="E843">
            <v>300</v>
          </cell>
        </row>
        <row r="844">
          <cell r="C844">
            <v>580000</v>
          </cell>
          <cell r="E844">
            <v>42950</v>
          </cell>
        </row>
        <row r="845">
          <cell r="C845">
            <v>57371.98</v>
          </cell>
          <cell r="E845">
            <v>620</v>
          </cell>
        </row>
        <row r="846">
          <cell r="C846">
            <v>24450</v>
          </cell>
          <cell r="E846">
            <v>110</v>
          </cell>
        </row>
        <row r="847">
          <cell r="C847">
            <v>450000</v>
          </cell>
          <cell r="E847">
            <v>2800</v>
          </cell>
        </row>
        <row r="848">
          <cell r="C848">
            <v>1012.61</v>
          </cell>
          <cell r="E848">
            <v>56</v>
          </cell>
        </row>
        <row r="849">
          <cell r="C849">
            <v>1453526.45</v>
          </cell>
          <cell r="E849">
            <v>671.8</v>
          </cell>
        </row>
        <row r="850">
          <cell r="C850">
            <v>454023.1</v>
          </cell>
          <cell r="E850">
            <v>2790.3</v>
          </cell>
        </row>
        <row r="851">
          <cell r="C851">
            <v>54380.959999999999</v>
          </cell>
          <cell r="E851">
            <v>16.324999999999999</v>
          </cell>
        </row>
        <row r="852">
          <cell r="C852">
            <v>720</v>
          </cell>
          <cell r="E852">
            <v>2</v>
          </cell>
        </row>
        <row r="853">
          <cell r="C853">
            <v>2891.36</v>
          </cell>
          <cell r="E853">
            <v>0.17</v>
          </cell>
        </row>
        <row r="854">
          <cell r="C854">
            <v>188000</v>
          </cell>
          <cell r="E854">
            <v>1.8</v>
          </cell>
        </row>
        <row r="855">
          <cell r="C855">
            <v>5495.27</v>
          </cell>
          <cell r="E855">
            <v>22.134</v>
          </cell>
        </row>
        <row r="856">
          <cell r="C856">
            <v>145864.04999999999</v>
          </cell>
          <cell r="E856">
            <v>1288.3499999999999</v>
          </cell>
        </row>
        <row r="857">
          <cell r="C857">
            <v>123625.75</v>
          </cell>
          <cell r="E857">
            <v>656.12</v>
          </cell>
        </row>
        <row r="858">
          <cell r="C858">
            <v>25798.47</v>
          </cell>
          <cell r="E858">
            <v>146.80000000000001</v>
          </cell>
        </row>
        <row r="859">
          <cell r="C859">
            <v>40574.14</v>
          </cell>
          <cell r="E859">
            <v>280</v>
          </cell>
        </row>
        <row r="860">
          <cell r="C860">
            <v>11164.87</v>
          </cell>
          <cell r="E860">
            <v>102.20699999999999</v>
          </cell>
        </row>
        <row r="861">
          <cell r="C861">
            <v>367344.95</v>
          </cell>
          <cell r="E861">
            <v>1321.548</v>
          </cell>
        </row>
        <row r="862">
          <cell r="C862">
            <v>118749.54</v>
          </cell>
          <cell r="E862">
            <v>190.18100000000001</v>
          </cell>
        </row>
        <row r="863">
          <cell r="C863">
            <v>176221.81</v>
          </cell>
          <cell r="E863">
            <v>210.2</v>
          </cell>
        </row>
        <row r="864">
          <cell r="C864">
            <v>672.12</v>
          </cell>
          <cell r="E864">
            <v>0.75</v>
          </cell>
        </row>
        <row r="865">
          <cell r="C865">
            <v>220451.19</v>
          </cell>
          <cell r="E865">
            <v>613.81500000000005</v>
          </cell>
        </row>
        <row r="866">
          <cell r="C866">
            <v>13182.58</v>
          </cell>
          <cell r="E866">
            <v>5.55</v>
          </cell>
        </row>
        <row r="867">
          <cell r="C867">
            <v>621811.56999999995</v>
          </cell>
          <cell r="E867">
            <v>1041.76</v>
          </cell>
        </row>
        <row r="868">
          <cell r="C868">
            <v>11082.17</v>
          </cell>
          <cell r="E868">
            <v>8.9250000000000007</v>
          </cell>
        </row>
        <row r="869">
          <cell r="C869">
            <v>204755.87</v>
          </cell>
          <cell r="E869">
            <v>756</v>
          </cell>
        </row>
        <row r="870">
          <cell r="C870">
            <v>408.22</v>
          </cell>
          <cell r="E870">
            <v>1</v>
          </cell>
        </row>
        <row r="871">
          <cell r="C871">
            <v>63993.18</v>
          </cell>
          <cell r="E871">
            <v>206.5</v>
          </cell>
        </row>
        <row r="872">
          <cell r="C872">
            <v>934505.91</v>
          </cell>
          <cell r="E872">
            <v>591.54</v>
          </cell>
        </row>
        <row r="873">
          <cell r="C873">
            <v>33431.360000000001</v>
          </cell>
          <cell r="E873">
            <v>12.05</v>
          </cell>
        </row>
        <row r="874">
          <cell r="C874">
            <v>5237.63</v>
          </cell>
          <cell r="E874">
            <v>1990</v>
          </cell>
        </row>
        <row r="875">
          <cell r="C875">
            <v>63905.25</v>
          </cell>
          <cell r="E875">
            <v>31.3</v>
          </cell>
        </row>
        <row r="876">
          <cell r="C876">
            <v>65258.239999999998</v>
          </cell>
          <cell r="E876">
            <v>126.675</v>
          </cell>
        </row>
        <row r="877">
          <cell r="C877">
            <v>101266.32</v>
          </cell>
          <cell r="E877">
            <v>18.079999999999998</v>
          </cell>
        </row>
        <row r="878">
          <cell r="C878">
            <v>988500</v>
          </cell>
          <cell r="E878">
            <v>3700</v>
          </cell>
        </row>
        <row r="879">
          <cell r="C879">
            <v>202608.75</v>
          </cell>
          <cell r="E879">
            <v>200</v>
          </cell>
        </row>
        <row r="880">
          <cell r="C880">
            <v>698350</v>
          </cell>
          <cell r="E880">
            <v>9130</v>
          </cell>
        </row>
        <row r="881">
          <cell r="C881">
            <v>193420.79999999999</v>
          </cell>
          <cell r="E881">
            <v>820</v>
          </cell>
        </row>
        <row r="882">
          <cell r="C882">
            <v>3631.42</v>
          </cell>
          <cell r="E882">
            <v>5</v>
          </cell>
        </row>
        <row r="883">
          <cell r="C883">
            <v>8225</v>
          </cell>
          <cell r="E883">
            <v>100</v>
          </cell>
        </row>
        <row r="884">
          <cell r="C884">
            <v>32129.85</v>
          </cell>
          <cell r="E884">
            <v>197.5</v>
          </cell>
        </row>
        <row r="885">
          <cell r="C885">
            <v>186300</v>
          </cell>
          <cell r="E885">
            <v>1095</v>
          </cell>
        </row>
        <row r="886">
          <cell r="C886">
            <v>96498.98</v>
          </cell>
          <cell r="E886">
            <v>282.39999999999998</v>
          </cell>
        </row>
        <row r="887">
          <cell r="C887">
            <v>44179.98</v>
          </cell>
          <cell r="E887">
            <v>71.959999999999994</v>
          </cell>
        </row>
        <row r="888">
          <cell r="C888">
            <v>14137</v>
          </cell>
          <cell r="E888">
            <v>22.5</v>
          </cell>
        </row>
        <row r="889">
          <cell r="C889">
            <v>156125.22</v>
          </cell>
          <cell r="E889">
            <v>92.11</v>
          </cell>
        </row>
        <row r="890">
          <cell r="C890">
            <v>817.3</v>
          </cell>
          <cell r="E890">
            <v>0.6</v>
          </cell>
        </row>
        <row r="891">
          <cell r="C891">
            <v>13919.86</v>
          </cell>
          <cell r="E891">
            <v>28.8</v>
          </cell>
        </row>
        <row r="892">
          <cell r="C892">
            <v>25692.5</v>
          </cell>
          <cell r="E892">
            <v>107</v>
          </cell>
        </row>
        <row r="893">
          <cell r="C893">
            <v>17075218</v>
          </cell>
          <cell r="E893">
            <v>148558.29999999999</v>
          </cell>
        </row>
        <row r="894">
          <cell r="C894">
            <v>17213.28</v>
          </cell>
          <cell r="E894">
            <v>65</v>
          </cell>
        </row>
        <row r="895">
          <cell r="C895">
            <v>4328.5</v>
          </cell>
          <cell r="E895">
            <v>32.4</v>
          </cell>
        </row>
        <row r="896">
          <cell r="C896">
            <v>10444.25</v>
          </cell>
          <cell r="E896">
            <v>31</v>
          </cell>
        </row>
        <row r="897">
          <cell r="C897">
            <v>109046.83</v>
          </cell>
          <cell r="E897">
            <v>423.41</v>
          </cell>
        </row>
        <row r="898">
          <cell r="C898">
            <v>134420</v>
          </cell>
          <cell r="E898">
            <v>74.5</v>
          </cell>
        </row>
        <row r="899">
          <cell r="C899">
            <v>3.5</v>
          </cell>
          <cell r="E899">
            <v>0.2</v>
          </cell>
        </row>
        <row r="900">
          <cell r="C900">
            <v>16780.11</v>
          </cell>
          <cell r="E900">
            <v>6.9749999999999996</v>
          </cell>
        </row>
        <row r="901">
          <cell r="C901">
            <v>2095.0500000000002</v>
          </cell>
          <cell r="E901">
            <v>5</v>
          </cell>
        </row>
        <row r="902">
          <cell r="C902">
            <v>8049.17</v>
          </cell>
          <cell r="E902">
            <v>3.5</v>
          </cell>
        </row>
        <row r="903">
          <cell r="C903">
            <v>13010.59</v>
          </cell>
          <cell r="E903">
            <v>43.98</v>
          </cell>
        </row>
        <row r="904">
          <cell r="C904">
            <v>16241.5</v>
          </cell>
          <cell r="E904">
            <v>43.2</v>
          </cell>
        </row>
        <row r="905">
          <cell r="C905">
            <v>46505.26</v>
          </cell>
          <cell r="E905">
            <v>268</v>
          </cell>
        </row>
        <row r="906">
          <cell r="C906">
            <v>14982.05</v>
          </cell>
          <cell r="E906">
            <v>10</v>
          </cell>
        </row>
        <row r="907">
          <cell r="C907">
            <v>4951.3</v>
          </cell>
          <cell r="E907">
            <v>10</v>
          </cell>
        </row>
        <row r="908">
          <cell r="C908">
            <v>6510</v>
          </cell>
          <cell r="E908">
            <v>18</v>
          </cell>
        </row>
        <row r="909">
          <cell r="C909">
            <v>22052.7</v>
          </cell>
          <cell r="E909">
            <v>100</v>
          </cell>
        </row>
        <row r="910">
          <cell r="C910">
            <v>170060</v>
          </cell>
          <cell r="E910">
            <v>279.7</v>
          </cell>
        </row>
        <row r="911">
          <cell r="C911">
            <v>82505</v>
          </cell>
          <cell r="E911">
            <v>401.19</v>
          </cell>
        </row>
        <row r="912">
          <cell r="C912">
            <v>434684.69</v>
          </cell>
          <cell r="E912">
            <v>1747.54</v>
          </cell>
        </row>
        <row r="913">
          <cell r="C913">
            <v>279622.7</v>
          </cell>
          <cell r="E913">
            <v>1154.3399999999999</v>
          </cell>
        </row>
        <row r="914">
          <cell r="C914">
            <v>117512.75</v>
          </cell>
          <cell r="E914">
            <v>102</v>
          </cell>
        </row>
        <row r="915">
          <cell r="C915">
            <v>8376.39</v>
          </cell>
          <cell r="E915">
            <v>255</v>
          </cell>
        </row>
        <row r="916">
          <cell r="C916">
            <v>52581.35</v>
          </cell>
          <cell r="E916">
            <v>320</v>
          </cell>
        </row>
        <row r="917">
          <cell r="C917">
            <v>125600</v>
          </cell>
          <cell r="E917">
            <v>252.6</v>
          </cell>
        </row>
        <row r="918">
          <cell r="C918">
            <v>185400</v>
          </cell>
          <cell r="E918">
            <v>169.01</v>
          </cell>
        </row>
        <row r="919">
          <cell r="C919">
            <v>324956.25</v>
          </cell>
          <cell r="E919">
            <v>5.78</v>
          </cell>
        </row>
        <row r="920">
          <cell r="C920">
            <v>1490</v>
          </cell>
          <cell r="E920">
            <v>2.3740000000000001</v>
          </cell>
        </row>
        <row r="921">
          <cell r="C921">
            <v>138073</v>
          </cell>
          <cell r="E921">
            <v>241.5</v>
          </cell>
        </row>
        <row r="922">
          <cell r="C922">
            <v>3668</v>
          </cell>
          <cell r="E922">
            <v>2.2999999999999998</v>
          </cell>
        </row>
        <row r="923">
          <cell r="C923">
            <v>394</v>
          </cell>
          <cell r="E923">
            <v>1.28</v>
          </cell>
        </row>
        <row r="924">
          <cell r="C924">
            <v>8598.25</v>
          </cell>
          <cell r="E924">
            <v>14.2</v>
          </cell>
        </row>
        <row r="925">
          <cell r="C925">
            <v>91441.75</v>
          </cell>
          <cell r="E925">
            <v>49.3</v>
          </cell>
        </row>
        <row r="926">
          <cell r="C926">
            <v>160500</v>
          </cell>
          <cell r="E926">
            <v>750</v>
          </cell>
        </row>
        <row r="927">
          <cell r="C927">
            <v>32680</v>
          </cell>
          <cell r="E927">
            <v>30</v>
          </cell>
        </row>
        <row r="928">
          <cell r="C928">
            <v>86580.75</v>
          </cell>
          <cell r="E928">
            <v>50.2</v>
          </cell>
        </row>
        <row r="929">
          <cell r="C929">
            <v>0</v>
          </cell>
          <cell r="E929">
            <v>1000</v>
          </cell>
        </row>
        <row r="930">
          <cell r="C930">
            <v>6803.33</v>
          </cell>
          <cell r="E930">
            <v>2.8</v>
          </cell>
        </row>
        <row r="931">
          <cell r="C931">
            <v>940</v>
          </cell>
          <cell r="E931">
            <v>2.5</v>
          </cell>
        </row>
        <row r="932">
          <cell r="C932">
            <v>17126.12</v>
          </cell>
          <cell r="E932">
            <v>7.2</v>
          </cell>
        </row>
        <row r="933">
          <cell r="C933">
            <v>1423.65</v>
          </cell>
          <cell r="E933">
            <v>0.73</v>
          </cell>
        </row>
        <row r="934">
          <cell r="C934">
            <v>20444.189999999999</v>
          </cell>
          <cell r="E934">
            <v>25.8</v>
          </cell>
        </row>
        <row r="935">
          <cell r="C935">
            <v>1340.61</v>
          </cell>
          <cell r="E935">
            <v>0.4</v>
          </cell>
        </row>
        <row r="936">
          <cell r="C936">
            <v>22560.5</v>
          </cell>
          <cell r="E936">
            <v>11.93</v>
          </cell>
        </row>
        <row r="937">
          <cell r="C937">
            <v>413985.38</v>
          </cell>
          <cell r="E937">
            <v>79.5</v>
          </cell>
        </row>
        <row r="938">
          <cell r="C938">
            <v>13318</v>
          </cell>
          <cell r="E938">
            <v>136</v>
          </cell>
        </row>
        <row r="939">
          <cell r="C939">
            <v>37460.85</v>
          </cell>
          <cell r="E939">
            <v>46.8</v>
          </cell>
        </row>
        <row r="940">
          <cell r="C940">
            <v>18791.2</v>
          </cell>
          <cell r="E940">
            <v>15</v>
          </cell>
        </row>
        <row r="941">
          <cell r="C941">
            <v>11322</v>
          </cell>
          <cell r="E941">
            <v>4.9889999999999999</v>
          </cell>
        </row>
        <row r="942">
          <cell r="C942">
            <v>2783752.02</v>
          </cell>
          <cell r="E942">
            <v>1600.88</v>
          </cell>
        </row>
        <row r="943">
          <cell r="C943">
            <v>35232.5</v>
          </cell>
          <cell r="E943">
            <v>140.19999999999999</v>
          </cell>
        </row>
        <row r="944">
          <cell r="C944">
            <v>701485.61</v>
          </cell>
          <cell r="E944">
            <v>660.65</v>
          </cell>
        </row>
        <row r="945">
          <cell r="C945">
            <v>11504667.75</v>
          </cell>
          <cell r="E945">
            <v>15008</v>
          </cell>
        </row>
        <row r="946">
          <cell r="C946">
            <v>15013.94</v>
          </cell>
          <cell r="E946">
            <v>75.36</v>
          </cell>
        </row>
        <row r="947">
          <cell r="C947">
            <v>51117.15</v>
          </cell>
          <cell r="E947">
            <v>124.5</v>
          </cell>
        </row>
        <row r="948">
          <cell r="C948">
            <v>310400</v>
          </cell>
          <cell r="E948">
            <v>85.5</v>
          </cell>
        </row>
        <row r="949">
          <cell r="C949">
            <v>18158.400000000001</v>
          </cell>
          <cell r="E949">
            <v>80</v>
          </cell>
        </row>
        <row r="950">
          <cell r="C950">
            <v>26988.5</v>
          </cell>
          <cell r="E950">
            <v>203.4</v>
          </cell>
        </row>
        <row r="951">
          <cell r="C951">
            <v>6172.15</v>
          </cell>
          <cell r="E951">
            <v>10.4</v>
          </cell>
        </row>
        <row r="952">
          <cell r="C952">
            <v>56710.8</v>
          </cell>
          <cell r="E952">
            <v>11.3</v>
          </cell>
        </row>
        <row r="953">
          <cell r="C953">
            <v>12388.8</v>
          </cell>
          <cell r="E953">
            <v>1.1000000000000001</v>
          </cell>
        </row>
        <row r="954">
          <cell r="C954">
            <v>99175.05</v>
          </cell>
          <cell r="E954">
            <v>193.97</v>
          </cell>
        </row>
        <row r="955">
          <cell r="C955">
            <v>184892.17</v>
          </cell>
          <cell r="E955">
            <v>1344</v>
          </cell>
        </row>
        <row r="956">
          <cell r="C956">
            <v>8611.07</v>
          </cell>
          <cell r="E956">
            <v>9.36</v>
          </cell>
        </row>
        <row r="957">
          <cell r="C957">
            <v>155215.35999999999</v>
          </cell>
          <cell r="E957">
            <v>307.14999999999998</v>
          </cell>
        </row>
        <row r="958">
          <cell r="C958">
            <v>1468.97</v>
          </cell>
          <cell r="E958">
            <v>6.28</v>
          </cell>
        </row>
        <row r="959">
          <cell r="C959">
            <v>69764</v>
          </cell>
          <cell r="E959">
            <v>74.69</v>
          </cell>
        </row>
        <row r="960">
          <cell r="C960">
            <v>225352.22</v>
          </cell>
          <cell r="E960">
            <v>250.37</v>
          </cell>
        </row>
        <row r="961">
          <cell r="C961">
            <v>12460</v>
          </cell>
          <cell r="E961">
            <v>34</v>
          </cell>
        </row>
        <row r="962">
          <cell r="C962">
            <v>8970</v>
          </cell>
          <cell r="E962">
            <v>71.2</v>
          </cell>
        </row>
        <row r="963">
          <cell r="C963">
            <v>210936.39</v>
          </cell>
          <cell r="E963">
            <v>741</v>
          </cell>
        </row>
        <row r="964">
          <cell r="C964">
            <v>2012.64</v>
          </cell>
          <cell r="E964">
            <v>17.399999999999999</v>
          </cell>
        </row>
        <row r="965">
          <cell r="C965">
            <v>141350.59</v>
          </cell>
          <cell r="E965">
            <v>565.85</v>
          </cell>
        </row>
        <row r="966">
          <cell r="C966">
            <v>7729900</v>
          </cell>
          <cell r="E966">
            <v>8000</v>
          </cell>
        </row>
        <row r="967">
          <cell r="C967">
            <v>42484.44</v>
          </cell>
          <cell r="E967">
            <v>12.34</v>
          </cell>
        </row>
        <row r="968">
          <cell r="C968">
            <v>35334.76</v>
          </cell>
          <cell r="E968">
            <v>10.7</v>
          </cell>
        </row>
        <row r="969">
          <cell r="C969">
            <v>214150.42</v>
          </cell>
          <cell r="E969">
            <v>145</v>
          </cell>
        </row>
        <row r="970">
          <cell r="C970">
            <v>29500</v>
          </cell>
          <cell r="E970">
            <v>250</v>
          </cell>
        </row>
        <row r="971">
          <cell r="C971">
            <v>345</v>
          </cell>
          <cell r="E971">
            <v>8</v>
          </cell>
        </row>
        <row r="972">
          <cell r="C972">
            <v>1680075.71</v>
          </cell>
          <cell r="E972">
            <v>1160.6199999999999</v>
          </cell>
        </row>
        <row r="973">
          <cell r="C973">
            <v>1502407.04</v>
          </cell>
          <cell r="E973">
            <v>14806.6</v>
          </cell>
        </row>
        <row r="974">
          <cell r="C974">
            <v>1046852.42</v>
          </cell>
          <cell r="E974">
            <v>3298</v>
          </cell>
        </row>
        <row r="975">
          <cell r="C975">
            <v>160675.4</v>
          </cell>
          <cell r="E975">
            <v>339.85</v>
          </cell>
        </row>
        <row r="976">
          <cell r="C976">
            <v>1657125.56</v>
          </cell>
          <cell r="E976">
            <v>11977.992</v>
          </cell>
        </row>
        <row r="977">
          <cell r="C977">
            <v>463</v>
          </cell>
          <cell r="E977">
            <v>1</v>
          </cell>
        </row>
        <row r="978">
          <cell r="C978">
            <v>24652.78</v>
          </cell>
          <cell r="E978">
            <v>259</v>
          </cell>
        </row>
        <row r="979">
          <cell r="C979">
            <v>437588.8</v>
          </cell>
          <cell r="E979">
            <v>2824</v>
          </cell>
        </row>
        <row r="980">
          <cell r="C980">
            <v>30693.95</v>
          </cell>
          <cell r="E980">
            <v>1053.8</v>
          </cell>
        </row>
        <row r="981">
          <cell r="C981">
            <v>383264.95</v>
          </cell>
          <cell r="E981">
            <v>1322.67</v>
          </cell>
        </row>
        <row r="982">
          <cell r="C982">
            <v>292537.07</v>
          </cell>
          <cell r="E982">
            <v>1520.02</v>
          </cell>
        </row>
        <row r="983">
          <cell r="C983">
            <v>1727300</v>
          </cell>
          <cell r="E983">
            <v>1200</v>
          </cell>
        </row>
        <row r="984">
          <cell r="C984">
            <v>97.5</v>
          </cell>
          <cell r="E984">
            <v>1.05</v>
          </cell>
        </row>
        <row r="985">
          <cell r="C985">
            <v>41901</v>
          </cell>
          <cell r="E985">
            <v>3800</v>
          </cell>
        </row>
        <row r="986">
          <cell r="C986">
            <v>41600531.159999996</v>
          </cell>
          <cell r="E986">
            <v>302690</v>
          </cell>
        </row>
        <row r="987">
          <cell r="C987">
            <v>9279800</v>
          </cell>
          <cell r="E987">
            <v>29302</v>
          </cell>
        </row>
        <row r="988">
          <cell r="C988">
            <v>293600</v>
          </cell>
          <cell r="E988">
            <v>3440</v>
          </cell>
        </row>
        <row r="989">
          <cell r="C989">
            <v>12574950</v>
          </cell>
          <cell r="E989">
            <v>54241</v>
          </cell>
        </row>
        <row r="990">
          <cell r="C990">
            <v>1356360</v>
          </cell>
          <cell r="E990">
            <v>49300</v>
          </cell>
        </row>
        <row r="991">
          <cell r="C991">
            <v>504418.55</v>
          </cell>
          <cell r="E991">
            <v>1055</v>
          </cell>
        </row>
        <row r="992">
          <cell r="C992">
            <v>620798.23</v>
          </cell>
          <cell r="E992">
            <v>2110</v>
          </cell>
        </row>
        <row r="993">
          <cell r="C993">
            <v>5336441.5199999996</v>
          </cell>
          <cell r="E993">
            <v>13815</v>
          </cell>
        </row>
        <row r="994">
          <cell r="C994">
            <v>10391622.58</v>
          </cell>
          <cell r="E994">
            <v>23470</v>
          </cell>
        </row>
        <row r="995">
          <cell r="C995">
            <v>792488.63</v>
          </cell>
          <cell r="E995">
            <v>1430</v>
          </cell>
        </row>
        <row r="996">
          <cell r="C996">
            <v>46263825</v>
          </cell>
          <cell r="E996">
            <v>298903.5</v>
          </cell>
        </row>
        <row r="997">
          <cell r="C997">
            <v>6090450.04</v>
          </cell>
          <cell r="E997">
            <v>17365</v>
          </cell>
        </row>
        <row r="998">
          <cell r="C998">
            <v>300000</v>
          </cell>
          <cell r="E998">
            <v>5000</v>
          </cell>
        </row>
        <row r="999">
          <cell r="C999">
            <v>70757.5</v>
          </cell>
          <cell r="E999">
            <v>132</v>
          </cell>
        </row>
        <row r="1000">
          <cell r="C1000">
            <v>88000</v>
          </cell>
          <cell r="E1000">
            <v>940</v>
          </cell>
        </row>
        <row r="1001">
          <cell r="C1001">
            <v>17000</v>
          </cell>
          <cell r="E1001">
            <v>160</v>
          </cell>
        </row>
        <row r="1002">
          <cell r="C1002">
            <v>273000</v>
          </cell>
          <cell r="E1002">
            <v>1800</v>
          </cell>
        </row>
        <row r="1003">
          <cell r="C1003">
            <v>15044.57</v>
          </cell>
          <cell r="E1003">
            <v>18.774999999999999</v>
          </cell>
        </row>
        <row r="1004">
          <cell r="C1004">
            <v>130362.8</v>
          </cell>
          <cell r="E1004">
            <v>333.19</v>
          </cell>
        </row>
        <row r="1005">
          <cell r="C1005">
            <v>8738.5</v>
          </cell>
          <cell r="E1005">
            <v>5.9</v>
          </cell>
        </row>
        <row r="1006">
          <cell r="C1006">
            <v>76428.75</v>
          </cell>
          <cell r="E1006">
            <v>1010</v>
          </cell>
        </row>
        <row r="1007">
          <cell r="C1007">
            <v>1537</v>
          </cell>
          <cell r="E1007">
            <v>2.5</v>
          </cell>
        </row>
        <row r="1008">
          <cell r="C1008">
            <v>104835.01</v>
          </cell>
          <cell r="E1008">
            <v>112.77</v>
          </cell>
        </row>
        <row r="1009">
          <cell r="C1009">
            <v>1052421.3400000001</v>
          </cell>
          <cell r="E1009">
            <v>25808.83</v>
          </cell>
        </row>
        <row r="1010">
          <cell r="C1010">
            <v>8937.41</v>
          </cell>
          <cell r="E1010">
            <v>0.7</v>
          </cell>
        </row>
        <row r="1011">
          <cell r="C1011">
            <v>11107.74</v>
          </cell>
          <cell r="E1011">
            <v>47.11</v>
          </cell>
        </row>
        <row r="1012">
          <cell r="C1012">
            <v>684163.2</v>
          </cell>
          <cell r="E1012">
            <v>12432</v>
          </cell>
        </row>
        <row r="1013">
          <cell r="C1013">
            <v>9813.1</v>
          </cell>
          <cell r="E1013">
            <v>5</v>
          </cell>
        </row>
        <row r="1014">
          <cell r="C1014">
            <v>155744.18</v>
          </cell>
          <cell r="E1014">
            <v>211.41499999999999</v>
          </cell>
        </row>
        <row r="1015">
          <cell r="C1015">
            <v>393715.26</v>
          </cell>
          <cell r="E1015">
            <v>566.20000000000005</v>
          </cell>
        </row>
        <row r="1016">
          <cell r="C1016">
            <v>1442255.97</v>
          </cell>
          <cell r="E1016">
            <v>10957.466</v>
          </cell>
        </row>
        <row r="1017">
          <cell r="C1017">
            <v>5997.8</v>
          </cell>
          <cell r="E1017">
            <v>4.4000000000000004</v>
          </cell>
        </row>
        <row r="1018">
          <cell r="C1018">
            <v>693.79</v>
          </cell>
          <cell r="E1018">
            <v>1.8</v>
          </cell>
        </row>
        <row r="1019">
          <cell r="C1019">
            <v>367229.15</v>
          </cell>
          <cell r="E1019">
            <v>426.00299999999999</v>
          </cell>
        </row>
        <row r="1020">
          <cell r="C1020">
            <v>395</v>
          </cell>
          <cell r="E1020">
            <v>30</v>
          </cell>
        </row>
        <row r="1021">
          <cell r="C1021">
            <v>64807</v>
          </cell>
          <cell r="E1021">
            <v>287.32</v>
          </cell>
        </row>
        <row r="1022">
          <cell r="C1022">
            <v>74310</v>
          </cell>
          <cell r="E1022">
            <v>469</v>
          </cell>
        </row>
        <row r="1023">
          <cell r="C1023">
            <v>20658</v>
          </cell>
          <cell r="E1023">
            <v>108</v>
          </cell>
        </row>
        <row r="1024">
          <cell r="C1024">
            <v>6450</v>
          </cell>
          <cell r="E1024">
            <v>90</v>
          </cell>
        </row>
        <row r="1025">
          <cell r="C1025">
            <v>1824.25</v>
          </cell>
          <cell r="E1025">
            <v>4.5</v>
          </cell>
        </row>
        <row r="1026">
          <cell r="C1026">
            <v>37482.5</v>
          </cell>
          <cell r="E1026">
            <v>41</v>
          </cell>
        </row>
        <row r="1027">
          <cell r="C1027">
            <v>49990</v>
          </cell>
          <cell r="E1027">
            <v>385</v>
          </cell>
        </row>
        <row r="1028">
          <cell r="C1028">
            <v>2118239.25</v>
          </cell>
          <cell r="E1028">
            <v>16272.1</v>
          </cell>
        </row>
        <row r="1029">
          <cell r="C1029">
            <v>73379.5</v>
          </cell>
          <cell r="E1029">
            <v>78</v>
          </cell>
        </row>
        <row r="1030">
          <cell r="C1030">
            <v>6966</v>
          </cell>
          <cell r="E1030">
            <v>32</v>
          </cell>
        </row>
        <row r="1031">
          <cell r="C1031">
            <v>4454.5</v>
          </cell>
          <cell r="E1031">
            <v>17</v>
          </cell>
        </row>
        <row r="1032">
          <cell r="C1032">
            <v>41358.019999999997</v>
          </cell>
          <cell r="E1032">
            <v>700</v>
          </cell>
        </row>
        <row r="1033">
          <cell r="C1033">
            <v>95000</v>
          </cell>
          <cell r="E1033">
            <v>730</v>
          </cell>
        </row>
        <row r="1034">
          <cell r="C1034">
            <v>98000</v>
          </cell>
          <cell r="E1034">
            <v>2000</v>
          </cell>
        </row>
        <row r="1035">
          <cell r="C1035">
            <v>45964.75</v>
          </cell>
          <cell r="E1035">
            <v>15.15</v>
          </cell>
        </row>
        <row r="1036">
          <cell r="C1036">
            <v>5976.25</v>
          </cell>
          <cell r="E1036">
            <v>40.9</v>
          </cell>
        </row>
        <row r="1037">
          <cell r="C1037">
            <v>115000</v>
          </cell>
          <cell r="E1037">
            <v>340</v>
          </cell>
        </row>
        <row r="1038">
          <cell r="C1038">
            <v>105000</v>
          </cell>
          <cell r="E1038">
            <v>6.15</v>
          </cell>
        </row>
        <row r="1039">
          <cell r="C1039">
            <v>200000</v>
          </cell>
          <cell r="E1039">
            <v>9</v>
          </cell>
        </row>
        <row r="1040">
          <cell r="C1040">
            <v>14720</v>
          </cell>
          <cell r="E1040">
            <v>4</v>
          </cell>
        </row>
        <row r="1041">
          <cell r="C1041">
            <v>357478.2</v>
          </cell>
          <cell r="E1041">
            <v>74.37</v>
          </cell>
        </row>
        <row r="1042">
          <cell r="C1042">
            <v>3773250</v>
          </cell>
          <cell r="E1042">
            <v>58</v>
          </cell>
        </row>
        <row r="1043">
          <cell r="C1043">
            <v>150000</v>
          </cell>
          <cell r="E1043">
            <v>2</v>
          </cell>
        </row>
        <row r="1044">
          <cell r="C1044">
            <v>1924442</v>
          </cell>
          <cell r="E1044">
            <v>114</v>
          </cell>
        </row>
        <row r="1045">
          <cell r="C1045">
            <v>8720</v>
          </cell>
          <cell r="E1045">
            <v>40.5</v>
          </cell>
        </row>
        <row r="1046">
          <cell r="C1046">
            <v>1837.64</v>
          </cell>
          <cell r="E1046">
            <v>5.8</v>
          </cell>
        </row>
        <row r="1047">
          <cell r="C1047">
            <v>3639210</v>
          </cell>
          <cell r="E1047">
            <v>578</v>
          </cell>
        </row>
        <row r="1048">
          <cell r="C1048">
            <v>30336</v>
          </cell>
          <cell r="E1048">
            <v>87</v>
          </cell>
        </row>
        <row r="1049">
          <cell r="C1049">
            <v>4575</v>
          </cell>
          <cell r="E1049">
            <v>24</v>
          </cell>
        </row>
        <row r="1050">
          <cell r="C1050">
            <v>1500</v>
          </cell>
          <cell r="E1050">
            <v>0.5</v>
          </cell>
        </row>
        <row r="1051">
          <cell r="C1051">
            <v>89360</v>
          </cell>
          <cell r="E1051">
            <v>87</v>
          </cell>
        </row>
        <row r="1052">
          <cell r="C1052">
            <v>22400</v>
          </cell>
          <cell r="E1052">
            <v>240</v>
          </cell>
        </row>
        <row r="1053">
          <cell r="C1053">
            <v>80348.5</v>
          </cell>
          <cell r="E1053">
            <v>1513.5</v>
          </cell>
        </row>
        <row r="1054">
          <cell r="C1054">
            <v>892594.68</v>
          </cell>
          <cell r="E1054">
            <v>6353.5</v>
          </cell>
        </row>
        <row r="1055">
          <cell r="C1055">
            <v>603977</v>
          </cell>
          <cell r="E1055">
            <v>6233.6869999999999</v>
          </cell>
        </row>
        <row r="1056">
          <cell r="C1056">
            <v>208287.5</v>
          </cell>
          <cell r="E1056">
            <v>6151.5</v>
          </cell>
        </row>
        <row r="1057">
          <cell r="C1057">
            <v>92568</v>
          </cell>
          <cell r="E1057">
            <v>2633.9</v>
          </cell>
        </row>
        <row r="1058">
          <cell r="C1058">
            <v>3147.78</v>
          </cell>
          <cell r="E1058">
            <v>31.5</v>
          </cell>
        </row>
        <row r="1059">
          <cell r="C1059">
            <v>708190</v>
          </cell>
          <cell r="E1059">
            <v>8125</v>
          </cell>
        </row>
        <row r="1060">
          <cell r="C1060">
            <v>7156290.4100000001</v>
          </cell>
          <cell r="E1060">
            <v>93895.7</v>
          </cell>
        </row>
        <row r="1061">
          <cell r="C1061">
            <v>11500</v>
          </cell>
          <cell r="E1061">
            <v>30</v>
          </cell>
        </row>
        <row r="1062">
          <cell r="C1062">
            <v>569048.31999999995</v>
          </cell>
          <cell r="E1062">
            <v>1519</v>
          </cell>
        </row>
        <row r="1063">
          <cell r="C1063">
            <v>274203.08</v>
          </cell>
          <cell r="E1063">
            <v>4746</v>
          </cell>
        </row>
        <row r="1064">
          <cell r="C1064">
            <v>11781.25</v>
          </cell>
          <cell r="E1064">
            <v>6.5</v>
          </cell>
        </row>
        <row r="1065">
          <cell r="C1065">
            <v>332745.25</v>
          </cell>
          <cell r="E1065">
            <v>531.99</v>
          </cell>
        </row>
        <row r="1066">
          <cell r="C1066">
            <v>600</v>
          </cell>
          <cell r="E1066">
            <v>3.35</v>
          </cell>
        </row>
        <row r="1067">
          <cell r="C1067">
            <v>359</v>
          </cell>
          <cell r="E1067">
            <v>0.65</v>
          </cell>
        </row>
        <row r="1068">
          <cell r="C1068">
            <v>84286.02</v>
          </cell>
          <cell r="E1068">
            <v>101.4</v>
          </cell>
        </row>
        <row r="1069">
          <cell r="C1069">
            <v>398059.5</v>
          </cell>
          <cell r="E1069">
            <v>250</v>
          </cell>
        </row>
        <row r="1070">
          <cell r="C1070">
            <v>287782.96000000002</v>
          </cell>
          <cell r="E1070">
            <v>883.28200000000004</v>
          </cell>
        </row>
        <row r="1071">
          <cell r="C1071">
            <v>12244.62</v>
          </cell>
          <cell r="E1071">
            <v>65.400000000000006</v>
          </cell>
        </row>
        <row r="1072">
          <cell r="C1072">
            <v>6138</v>
          </cell>
          <cell r="E1072">
            <v>3.6</v>
          </cell>
        </row>
        <row r="1073">
          <cell r="C1073">
            <v>27787.57</v>
          </cell>
          <cell r="E1073">
            <v>147.72</v>
          </cell>
        </row>
        <row r="1074">
          <cell r="C1074">
            <v>169296.79</v>
          </cell>
          <cell r="E1074">
            <v>1520.5</v>
          </cell>
        </row>
        <row r="1075">
          <cell r="C1075">
            <v>39031.22</v>
          </cell>
          <cell r="E1075">
            <v>363.2</v>
          </cell>
        </row>
        <row r="1076">
          <cell r="C1076">
            <v>639.5</v>
          </cell>
          <cell r="E1076">
            <v>10</v>
          </cell>
        </row>
        <row r="1077">
          <cell r="C1077">
            <v>8370</v>
          </cell>
          <cell r="E1077">
            <v>194.76</v>
          </cell>
        </row>
        <row r="1078">
          <cell r="C1078">
            <v>26100</v>
          </cell>
          <cell r="E1078">
            <v>300</v>
          </cell>
        </row>
        <row r="1079">
          <cell r="C1079">
            <v>734.5</v>
          </cell>
          <cell r="E1079">
            <v>5</v>
          </cell>
        </row>
        <row r="1080">
          <cell r="C1080">
            <v>566.5</v>
          </cell>
          <cell r="E1080">
            <v>3.9</v>
          </cell>
        </row>
        <row r="1081">
          <cell r="C1081">
            <v>185034.85</v>
          </cell>
          <cell r="E1081">
            <v>2896</v>
          </cell>
        </row>
        <row r="1082">
          <cell r="C1082">
            <v>35035</v>
          </cell>
          <cell r="E1082">
            <v>110</v>
          </cell>
        </row>
        <row r="1083">
          <cell r="C1083">
            <v>3563.68</v>
          </cell>
          <cell r="E1083">
            <v>30</v>
          </cell>
        </row>
        <row r="1084">
          <cell r="C1084">
            <v>3707.75</v>
          </cell>
          <cell r="E1084">
            <v>27</v>
          </cell>
        </row>
        <row r="1085">
          <cell r="C1085">
            <v>14525.95</v>
          </cell>
          <cell r="E1085">
            <v>521.5</v>
          </cell>
        </row>
        <row r="1086">
          <cell r="C1086">
            <v>7010.39</v>
          </cell>
          <cell r="E1086">
            <v>2.7</v>
          </cell>
        </row>
        <row r="1087">
          <cell r="C1087">
            <v>3369.2</v>
          </cell>
          <cell r="E1087">
            <v>8</v>
          </cell>
        </row>
        <row r="1088">
          <cell r="C1088">
            <v>41116.36</v>
          </cell>
          <cell r="E1088">
            <v>166</v>
          </cell>
        </row>
        <row r="1089">
          <cell r="C1089">
            <v>51936.08</v>
          </cell>
          <cell r="E1089">
            <v>3844</v>
          </cell>
        </row>
        <row r="1090">
          <cell r="C1090">
            <v>2611.35</v>
          </cell>
          <cell r="E1090">
            <v>9</v>
          </cell>
        </row>
        <row r="1091">
          <cell r="C1091">
            <v>440565</v>
          </cell>
          <cell r="E1091">
            <v>575</v>
          </cell>
        </row>
        <row r="1092">
          <cell r="C1092">
            <v>14360.36</v>
          </cell>
          <cell r="E1092">
            <v>118</v>
          </cell>
        </row>
        <row r="1093">
          <cell r="C1093">
            <v>5906.4</v>
          </cell>
          <cell r="E1093">
            <v>30</v>
          </cell>
        </row>
        <row r="1094">
          <cell r="C1094">
            <v>158534</v>
          </cell>
          <cell r="E1094">
            <v>1661.6</v>
          </cell>
        </row>
        <row r="1095">
          <cell r="C1095">
            <v>20360</v>
          </cell>
          <cell r="E1095">
            <v>324</v>
          </cell>
        </row>
        <row r="1096">
          <cell r="C1096">
            <v>1719949.7</v>
          </cell>
          <cell r="E1096">
            <v>8210.6</v>
          </cell>
        </row>
        <row r="1097">
          <cell r="C1097">
            <v>817768.03</v>
          </cell>
          <cell r="E1097">
            <v>7007.5</v>
          </cell>
        </row>
        <row r="1098">
          <cell r="C1098">
            <v>2698026.36</v>
          </cell>
          <cell r="E1098">
            <v>19883.3</v>
          </cell>
        </row>
        <row r="1099">
          <cell r="C1099">
            <v>13225155.220000001</v>
          </cell>
          <cell r="E1099">
            <v>86113.93</v>
          </cell>
        </row>
        <row r="1100">
          <cell r="C1100">
            <v>151300</v>
          </cell>
          <cell r="E1100">
            <v>1000</v>
          </cell>
        </row>
      </sheetData>
      <sheetData sheetId="2"/>
      <sheetData sheetId="3">
        <row r="2">
          <cell r="A2" t="str">
            <v>0105</v>
          </cell>
          <cell r="B2">
            <v>4523025</v>
          </cell>
          <cell r="D2">
            <v>129350</v>
          </cell>
          <cell r="E2">
            <v>43</v>
          </cell>
        </row>
        <row r="3">
          <cell r="A3" t="str">
            <v>0207</v>
          </cell>
          <cell r="B3">
            <v>991050</v>
          </cell>
          <cell r="D3">
            <v>31260</v>
          </cell>
          <cell r="E3">
            <v>126</v>
          </cell>
        </row>
        <row r="4">
          <cell r="A4" t="str">
            <v>0301</v>
          </cell>
          <cell r="B4">
            <v>452500</v>
          </cell>
          <cell r="D4">
            <v>3656</v>
          </cell>
          <cell r="E4">
            <v>166</v>
          </cell>
        </row>
        <row r="5">
          <cell r="A5" t="str">
            <v>0302</v>
          </cell>
          <cell r="B5">
            <v>54000</v>
          </cell>
          <cell r="D5">
            <v>180</v>
          </cell>
          <cell r="E5">
            <v>288</v>
          </cell>
        </row>
        <row r="6">
          <cell r="A6" t="str">
            <v>0303</v>
          </cell>
          <cell r="B6">
            <v>618530</v>
          </cell>
          <cell r="D6">
            <v>22390</v>
          </cell>
          <cell r="E6">
            <v>148</v>
          </cell>
        </row>
        <row r="7">
          <cell r="A7" t="str">
            <v>0306</v>
          </cell>
          <cell r="B7">
            <v>2282600</v>
          </cell>
          <cell r="D7">
            <v>19580</v>
          </cell>
          <cell r="E7">
            <v>75</v>
          </cell>
        </row>
        <row r="8">
          <cell r="A8" t="str">
            <v>0307</v>
          </cell>
          <cell r="B8">
            <v>1679500</v>
          </cell>
          <cell r="D8">
            <v>27400</v>
          </cell>
          <cell r="E8">
            <v>99</v>
          </cell>
        </row>
        <row r="9">
          <cell r="A9" t="str">
            <v>0401</v>
          </cell>
          <cell r="B9">
            <v>1080830.33</v>
          </cell>
          <cell r="D9">
            <v>12134.84</v>
          </cell>
          <cell r="E9">
            <v>120</v>
          </cell>
        </row>
        <row r="10">
          <cell r="A10" t="str">
            <v>0402</v>
          </cell>
          <cell r="B10">
            <v>2069373</v>
          </cell>
          <cell r="D10">
            <v>34341.64</v>
          </cell>
          <cell r="E10">
            <v>85</v>
          </cell>
        </row>
        <row r="11">
          <cell r="A11" t="str">
            <v>0403</v>
          </cell>
          <cell r="B11">
            <v>4190154.9699999997</v>
          </cell>
          <cell r="D11">
            <v>113078.01999999999</v>
          </cell>
          <cell r="E11">
            <v>46</v>
          </cell>
        </row>
        <row r="12">
          <cell r="A12" t="str">
            <v>0405</v>
          </cell>
          <cell r="B12">
            <v>300383.5</v>
          </cell>
          <cell r="D12">
            <v>5106</v>
          </cell>
          <cell r="E12">
            <v>187</v>
          </cell>
        </row>
        <row r="13">
          <cell r="A13" t="str">
            <v>0406</v>
          </cell>
          <cell r="B13">
            <v>42164</v>
          </cell>
          <cell r="D13">
            <v>420</v>
          </cell>
          <cell r="E13">
            <v>305</v>
          </cell>
        </row>
        <row r="14">
          <cell r="A14" t="str">
            <v>0409</v>
          </cell>
          <cell r="B14">
            <v>106847.55</v>
          </cell>
          <cell r="D14">
            <v>600</v>
          </cell>
          <cell r="E14">
            <v>254</v>
          </cell>
        </row>
        <row r="15">
          <cell r="A15" t="str">
            <v>0705</v>
          </cell>
          <cell r="B15">
            <v>6770</v>
          </cell>
          <cell r="D15">
            <v>34.799999999999997</v>
          </cell>
          <cell r="E15">
            <v>369</v>
          </cell>
        </row>
        <row r="16">
          <cell r="A16" t="str">
            <v>0711</v>
          </cell>
          <cell r="B16">
            <v>576975</v>
          </cell>
          <cell r="D16">
            <v>2797.2</v>
          </cell>
          <cell r="E16">
            <v>155</v>
          </cell>
        </row>
        <row r="17">
          <cell r="A17" t="str">
            <v>0801</v>
          </cell>
          <cell r="B17">
            <v>2625</v>
          </cell>
          <cell r="D17">
            <v>15</v>
          </cell>
          <cell r="E17">
            <v>383</v>
          </cell>
        </row>
        <row r="18">
          <cell r="A18" t="str">
            <v>0805</v>
          </cell>
          <cell r="B18">
            <v>58215</v>
          </cell>
          <cell r="D18">
            <v>1020</v>
          </cell>
          <cell r="E18">
            <v>285</v>
          </cell>
        </row>
        <row r="19">
          <cell r="A19" t="str">
            <v>0902</v>
          </cell>
          <cell r="B19">
            <v>170844.61</v>
          </cell>
          <cell r="D19">
            <v>1209.5999999999999</v>
          </cell>
          <cell r="E19">
            <v>219</v>
          </cell>
        </row>
        <row r="20">
          <cell r="A20" t="str">
            <v>0904</v>
          </cell>
          <cell r="B20">
            <v>730200</v>
          </cell>
          <cell r="D20">
            <v>8400</v>
          </cell>
          <cell r="E20">
            <v>139</v>
          </cell>
        </row>
        <row r="21">
          <cell r="A21" t="str">
            <v>0905</v>
          </cell>
          <cell r="B21">
            <v>5562.99</v>
          </cell>
          <cell r="D21">
            <v>68.599999999999994</v>
          </cell>
          <cell r="E21">
            <v>374</v>
          </cell>
        </row>
        <row r="22">
          <cell r="A22" t="str">
            <v>1005</v>
          </cell>
          <cell r="B22">
            <v>128217.06</v>
          </cell>
          <cell r="D22">
            <v>2160</v>
          </cell>
          <cell r="E22">
            <v>241</v>
          </cell>
        </row>
        <row r="23">
          <cell r="A23" t="str">
            <v>1006</v>
          </cell>
          <cell r="B23">
            <v>2788930.56</v>
          </cell>
          <cell r="D23">
            <v>256000</v>
          </cell>
          <cell r="E23">
            <v>62</v>
          </cell>
        </row>
        <row r="24">
          <cell r="A24" t="str">
            <v>1101</v>
          </cell>
          <cell r="B24">
            <v>49000</v>
          </cell>
          <cell r="D24">
            <v>1550</v>
          </cell>
          <cell r="E24">
            <v>295</v>
          </cell>
        </row>
        <row r="25">
          <cell r="A25" t="str">
            <v>1102</v>
          </cell>
          <cell r="B25">
            <v>7994859.46</v>
          </cell>
          <cell r="D25">
            <v>191428.6</v>
          </cell>
          <cell r="E25">
            <v>34</v>
          </cell>
        </row>
        <row r="26">
          <cell r="A26" t="str">
            <v>1103</v>
          </cell>
          <cell r="B26">
            <v>239074.75</v>
          </cell>
          <cell r="D26">
            <v>6971.28</v>
          </cell>
          <cell r="E26">
            <v>200</v>
          </cell>
        </row>
        <row r="27">
          <cell r="A27" t="str">
            <v>1108</v>
          </cell>
          <cell r="B27">
            <v>1116096</v>
          </cell>
          <cell r="D27">
            <v>13822</v>
          </cell>
          <cell r="E27">
            <v>118</v>
          </cell>
        </row>
        <row r="28">
          <cell r="A28" t="str">
            <v>1511</v>
          </cell>
          <cell r="B28">
            <v>19800</v>
          </cell>
          <cell r="D28">
            <v>480</v>
          </cell>
          <cell r="E28">
            <v>336</v>
          </cell>
        </row>
        <row r="29">
          <cell r="A29" t="str">
            <v>1513</v>
          </cell>
          <cell r="B29">
            <v>6400</v>
          </cell>
          <cell r="D29">
            <v>180</v>
          </cell>
          <cell r="E29">
            <v>371</v>
          </cell>
        </row>
        <row r="30">
          <cell r="A30" t="str">
            <v>1515</v>
          </cell>
          <cell r="B30">
            <v>469027.32</v>
          </cell>
          <cell r="D30">
            <v>5493</v>
          </cell>
          <cell r="E30">
            <v>163</v>
          </cell>
        </row>
        <row r="31">
          <cell r="A31" t="str">
            <v>1516</v>
          </cell>
          <cell r="B31">
            <v>4034360.26</v>
          </cell>
          <cell r="D31">
            <v>80915.399999999994</v>
          </cell>
          <cell r="E31">
            <v>47</v>
          </cell>
        </row>
        <row r="32">
          <cell r="A32" t="str">
            <v>1517</v>
          </cell>
          <cell r="B32">
            <v>1037155.25</v>
          </cell>
          <cell r="D32">
            <v>25141</v>
          </cell>
          <cell r="E32">
            <v>123</v>
          </cell>
        </row>
        <row r="33">
          <cell r="A33" t="str">
            <v>1518</v>
          </cell>
          <cell r="B33">
            <v>1589018.03</v>
          </cell>
          <cell r="D33">
            <v>31956</v>
          </cell>
          <cell r="E33">
            <v>101</v>
          </cell>
        </row>
        <row r="34">
          <cell r="A34" t="str">
            <v>1601</v>
          </cell>
          <cell r="B34">
            <v>363650</v>
          </cell>
          <cell r="D34">
            <v>2700</v>
          </cell>
          <cell r="E34">
            <v>176</v>
          </cell>
        </row>
        <row r="35">
          <cell r="A35" t="str">
            <v>1602</v>
          </cell>
          <cell r="B35">
            <v>916980</v>
          </cell>
          <cell r="D35">
            <v>21190</v>
          </cell>
          <cell r="E35">
            <v>127</v>
          </cell>
        </row>
        <row r="36">
          <cell r="A36" t="str">
            <v>1604</v>
          </cell>
          <cell r="B36">
            <v>1370950</v>
          </cell>
          <cell r="D36">
            <v>21334.2</v>
          </cell>
          <cell r="E36">
            <v>108</v>
          </cell>
        </row>
        <row r="37">
          <cell r="A37" t="str">
            <v>1605</v>
          </cell>
          <cell r="B37">
            <v>111132</v>
          </cell>
          <cell r="D37">
            <v>222.6</v>
          </cell>
          <cell r="E37">
            <v>248</v>
          </cell>
        </row>
        <row r="38">
          <cell r="A38" t="str">
            <v>1701</v>
          </cell>
          <cell r="B38">
            <v>5206932.54</v>
          </cell>
          <cell r="D38">
            <v>270000</v>
          </cell>
          <cell r="E38">
            <v>41</v>
          </cell>
        </row>
        <row r="39">
          <cell r="A39" t="str">
            <v>1702</v>
          </cell>
          <cell r="B39">
            <v>1781272.6800000002</v>
          </cell>
          <cell r="D39">
            <v>18531.400000000001</v>
          </cell>
          <cell r="E39">
            <v>94</v>
          </cell>
        </row>
        <row r="40">
          <cell r="A40" t="str">
            <v>1703</v>
          </cell>
          <cell r="B40">
            <v>247159.9</v>
          </cell>
          <cell r="D40">
            <v>554.70000000000005</v>
          </cell>
          <cell r="E40">
            <v>195</v>
          </cell>
        </row>
        <row r="41">
          <cell r="A41" t="str">
            <v>1704</v>
          </cell>
          <cell r="B41">
            <v>3138386.04</v>
          </cell>
          <cell r="D41">
            <v>31450.080000000002</v>
          </cell>
          <cell r="E41">
            <v>55</v>
          </cell>
        </row>
        <row r="42">
          <cell r="A42" t="str">
            <v>1805</v>
          </cell>
          <cell r="B42">
            <v>759267.25</v>
          </cell>
          <cell r="D42">
            <v>3842.5</v>
          </cell>
          <cell r="E42">
            <v>137</v>
          </cell>
        </row>
        <row r="43">
          <cell r="A43" t="str">
            <v>1806</v>
          </cell>
          <cell r="B43">
            <v>1499030.04</v>
          </cell>
          <cell r="D43">
            <v>19182</v>
          </cell>
          <cell r="E43">
            <v>104</v>
          </cell>
        </row>
        <row r="44">
          <cell r="A44" t="str">
            <v>1901</v>
          </cell>
          <cell r="B44">
            <v>11447586.82</v>
          </cell>
          <cell r="D44">
            <v>43309.5</v>
          </cell>
          <cell r="E44">
            <v>28</v>
          </cell>
        </row>
        <row r="45">
          <cell r="A45" t="str">
            <v>1902</v>
          </cell>
          <cell r="B45">
            <v>19139810.079999998</v>
          </cell>
          <cell r="D45">
            <v>195834.19</v>
          </cell>
          <cell r="E45">
            <v>16</v>
          </cell>
        </row>
        <row r="46">
          <cell r="A46" t="str">
            <v>1904</v>
          </cell>
          <cell r="B46">
            <v>1627441.32</v>
          </cell>
          <cell r="D46">
            <v>11517.746000000001</v>
          </cell>
          <cell r="E46">
            <v>100</v>
          </cell>
        </row>
        <row r="47">
          <cell r="A47" t="str">
            <v>1905</v>
          </cell>
          <cell r="B47">
            <v>36284416.160000004</v>
          </cell>
          <cell r="D47">
            <v>285143.07</v>
          </cell>
          <cell r="E47">
            <v>7</v>
          </cell>
        </row>
        <row r="48">
          <cell r="A48" t="str">
            <v>2001</v>
          </cell>
          <cell r="B48">
            <v>17237.5</v>
          </cell>
          <cell r="D48">
            <v>500</v>
          </cell>
          <cell r="E48">
            <v>340</v>
          </cell>
        </row>
        <row r="49">
          <cell r="A49" t="str">
            <v>2005</v>
          </cell>
          <cell r="B49">
            <v>2545711.02</v>
          </cell>
          <cell r="D49">
            <v>11188.98</v>
          </cell>
          <cell r="E49">
            <v>67</v>
          </cell>
        </row>
        <row r="50">
          <cell r="A50" t="str">
            <v>2006</v>
          </cell>
          <cell r="B50">
            <v>4995</v>
          </cell>
          <cell r="D50">
            <v>50</v>
          </cell>
          <cell r="E50">
            <v>377</v>
          </cell>
        </row>
        <row r="51">
          <cell r="A51" t="str">
            <v>2007</v>
          </cell>
          <cell r="B51">
            <v>2787832.3</v>
          </cell>
          <cell r="D51">
            <v>45891.17</v>
          </cell>
          <cell r="E51">
            <v>63</v>
          </cell>
        </row>
        <row r="52">
          <cell r="A52" t="str">
            <v>2008</v>
          </cell>
          <cell r="B52">
            <v>246038.56</v>
          </cell>
          <cell r="D52">
            <v>5607.62</v>
          </cell>
          <cell r="E52">
            <v>196</v>
          </cell>
        </row>
        <row r="53">
          <cell r="A53" t="str">
            <v>2009</v>
          </cell>
          <cell r="B53">
            <v>32511736.450000003</v>
          </cell>
          <cell r="D53">
            <v>557650.66</v>
          </cell>
          <cell r="E53">
            <v>9</v>
          </cell>
        </row>
        <row r="54">
          <cell r="A54" t="str">
            <v>2101</v>
          </cell>
          <cell r="B54">
            <v>15541212.1</v>
          </cell>
          <cell r="D54">
            <v>99343.987999999998</v>
          </cell>
          <cell r="E54">
            <v>24</v>
          </cell>
        </row>
        <row r="55">
          <cell r="A55" t="str">
            <v>2102</v>
          </cell>
          <cell r="B55">
            <v>334693</v>
          </cell>
          <cell r="D55">
            <v>1620</v>
          </cell>
          <cell r="E55">
            <v>180</v>
          </cell>
        </row>
        <row r="56">
          <cell r="A56" t="str">
            <v>2103</v>
          </cell>
          <cell r="B56">
            <v>26941114.030000001</v>
          </cell>
          <cell r="D56">
            <v>568540.91999999993</v>
          </cell>
          <cell r="E56">
            <v>13</v>
          </cell>
        </row>
        <row r="57">
          <cell r="A57" t="str">
            <v>2104</v>
          </cell>
          <cell r="B57">
            <v>4228892.5600000005</v>
          </cell>
          <cell r="D57">
            <v>19062.254000000001</v>
          </cell>
          <cell r="E57">
            <v>45</v>
          </cell>
        </row>
        <row r="58">
          <cell r="A58" t="str">
            <v>2105</v>
          </cell>
          <cell r="B58">
            <v>1952179.42</v>
          </cell>
          <cell r="D58">
            <v>19672.714</v>
          </cell>
          <cell r="E58">
            <v>87</v>
          </cell>
        </row>
        <row r="59">
          <cell r="A59" t="str">
            <v>2106</v>
          </cell>
          <cell r="B59">
            <v>29736446.289999999</v>
          </cell>
          <cell r="D59">
            <v>613533.99</v>
          </cell>
          <cell r="E59">
            <v>11</v>
          </cell>
        </row>
        <row r="60">
          <cell r="A60" t="str">
            <v>2201</v>
          </cell>
          <cell r="B60">
            <v>2248676.5</v>
          </cell>
          <cell r="D60">
            <v>57020</v>
          </cell>
          <cell r="E60">
            <v>77</v>
          </cell>
        </row>
        <row r="61">
          <cell r="A61" t="str">
            <v>2202</v>
          </cell>
          <cell r="B61">
            <v>46433100.969999999</v>
          </cell>
          <cell r="D61">
            <v>1481443.61</v>
          </cell>
          <cell r="E61">
            <v>5</v>
          </cell>
        </row>
        <row r="62">
          <cell r="A62" t="str">
            <v>2209</v>
          </cell>
          <cell r="B62">
            <v>236412.84</v>
          </cell>
          <cell r="D62">
            <v>11105.7</v>
          </cell>
          <cell r="E62">
            <v>204</v>
          </cell>
        </row>
        <row r="63">
          <cell r="A63" t="str">
            <v>2309</v>
          </cell>
          <cell r="B63">
            <v>35127396.149999999</v>
          </cell>
          <cell r="D63">
            <v>2062018.8</v>
          </cell>
          <cell r="E63">
            <v>8</v>
          </cell>
        </row>
        <row r="64">
          <cell r="A64" t="str">
            <v>2501</v>
          </cell>
          <cell r="B64">
            <v>104945</v>
          </cell>
          <cell r="D64">
            <v>7874</v>
          </cell>
          <cell r="E64">
            <v>256</v>
          </cell>
        </row>
        <row r="65">
          <cell r="A65" t="str">
            <v>2508</v>
          </cell>
          <cell r="B65">
            <v>26967</v>
          </cell>
          <cell r="D65">
            <v>2430</v>
          </cell>
          <cell r="E65">
            <v>319</v>
          </cell>
        </row>
        <row r="66">
          <cell r="A66" t="str">
            <v>2512</v>
          </cell>
          <cell r="B66">
            <v>110199.63</v>
          </cell>
          <cell r="D66">
            <v>4000</v>
          </cell>
          <cell r="E66">
            <v>249</v>
          </cell>
        </row>
        <row r="67">
          <cell r="A67" t="str">
            <v>2517</v>
          </cell>
          <cell r="B67">
            <v>49058.75</v>
          </cell>
          <cell r="D67">
            <v>3700</v>
          </cell>
          <cell r="E67">
            <v>294</v>
          </cell>
        </row>
        <row r="68">
          <cell r="A68" t="str">
            <v>2518</v>
          </cell>
          <cell r="B68">
            <v>72000</v>
          </cell>
          <cell r="D68">
            <v>15000</v>
          </cell>
          <cell r="E68">
            <v>273</v>
          </cell>
        </row>
        <row r="69">
          <cell r="A69" t="str">
            <v>2520</v>
          </cell>
          <cell r="B69">
            <v>298483.62</v>
          </cell>
          <cell r="D69">
            <v>39028</v>
          </cell>
          <cell r="E69">
            <v>189</v>
          </cell>
        </row>
        <row r="70">
          <cell r="A70" t="str">
            <v>2521</v>
          </cell>
          <cell r="B70">
            <v>1065.75</v>
          </cell>
          <cell r="D70">
            <v>15</v>
          </cell>
          <cell r="E70">
            <v>396</v>
          </cell>
        </row>
        <row r="71">
          <cell r="A71" t="str">
            <v>2523</v>
          </cell>
          <cell r="B71">
            <v>643743.9</v>
          </cell>
          <cell r="D71">
            <v>164484</v>
          </cell>
          <cell r="E71">
            <v>145</v>
          </cell>
        </row>
        <row r="72">
          <cell r="A72" t="str">
            <v>2710</v>
          </cell>
          <cell r="B72">
            <v>642620609.12</v>
          </cell>
          <cell r="D72">
            <v>20893090.239999998</v>
          </cell>
          <cell r="E72">
            <v>1</v>
          </cell>
        </row>
        <row r="73">
          <cell r="A73" t="str">
            <v>2711</v>
          </cell>
          <cell r="B73">
            <v>6066442.5499999998</v>
          </cell>
          <cell r="D73">
            <v>239820</v>
          </cell>
          <cell r="E73">
            <v>35</v>
          </cell>
        </row>
        <row r="74">
          <cell r="A74" t="str">
            <v>2713</v>
          </cell>
          <cell r="B74">
            <v>249610</v>
          </cell>
          <cell r="D74">
            <v>50000</v>
          </cell>
          <cell r="E74">
            <v>194</v>
          </cell>
        </row>
        <row r="75">
          <cell r="A75" t="str">
            <v>2714</v>
          </cell>
          <cell r="B75">
            <v>81973.5</v>
          </cell>
          <cell r="D75">
            <v>1480</v>
          </cell>
          <cell r="E75">
            <v>265</v>
          </cell>
        </row>
        <row r="76">
          <cell r="A76" t="str">
            <v>2715</v>
          </cell>
          <cell r="B76">
            <v>398646.05</v>
          </cell>
          <cell r="D76">
            <v>24970</v>
          </cell>
          <cell r="E76">
            <v>171</v>
          </cell>
        </row>
        <row r="77">
          <cell r="A77" t="str">
            <v>2716</v>
          </cell>
          <cell r="B77">
            <v>23776945.109999999</v>
          </cell>
          <cell r="D77">
            <v>3</v>
          </cell>
          <cell r="E77">
            <v>15</v>
          </cell>
        </row>
        <row r="78">
          <cell r="A78" t="str">
            <v>2804</v>
          </cell>
          <cell r="B78">
            <v>160000</v>
          </cell>
          <cell r="D78">
            <v>20000</v>
          </cell>
          <cell r="E78">
            <v>225</v>
          </cell>
        </row>
        <row r="79">
          <cell r="A79" t="str">
            <v>2806</v>
          </cell>
          <cell r="B79">
            <v>66600</v>
          </cell>
          <cell r="D79">
            <v>9000</v>
          </cell>
          <cell r="E79">
            <v>275</v>
          </cell>
        </row>
        <row r="80">
          <cell r="A80" t="str">
            <v>2807</v>
          </cell>
          <cell r="B80">
            <v>72905</v>
          </cell>
          <cell r="D80">
            <v>7574.5</v>
          </cell>
          <cell r="E80">
            <v>272</v>
          </cell>
        </row>
        <row r="81">
          <cell r="A81" t="str">
            <v>2809</v>
          </cell>
          <cell r="B81">
            <v>146160</v>
          </cell>
          <cell r="D81">
            <v>2520</v>
          </cell>
          <cell r="E81">
            <v>232</v>
          </cell>
        </row>
        <row r="82">
          <cell r="A82" t="str">
            <v>2811</v>
          </cell>
          <cell r="B82">
            <v>1124968.6000000001</v>
          </cell>
          <cell r="D82">
            <v>112840</v>
          </cell>
          <cell r="E82">
            <v>117</v>
          </cell>
        </row>
        <row r="83">
          <cell r="A83" t="str">
            <v>2815</v>
          </cell>
          <cell r="B83">
            <v>360000</v>
          </cell>
          <cell r="D83">
            <v>30000</v>
          </cell>
          <cell r="E83">
            <v>177</v>
          </cell>
        </row>
        <row r="84">
          <cell r="A84" t="str">
            <v>2827</v>
          </cell>
          <cell r="B84">
            <v>80000</v>
          </cell>
          <cell r="D84">
            <v>2500</v>
          </cell>
          <cell r="E84">
            <v>269</v>
          </cell>
        </row>
        <row r="85">
          <cell r="A85" t="str">
            <v>2833</v>
          </cell>
          <cell r="B85">
            <v>283450</v>
          </cell>
          <cell r="D85">
            <v>31550</v>
          </cell>
          <cell r="E85">
            <v>192</v>
          </cell>
        </row>
        <row r="86">
          <cell r="A86" t="str">
            <v>2849</v>
          </cell>
          <cell r="B86">
            <v>238000</v>
          </cell>
          <cell r="D86">
            <v>35000</v>
          </cell>
          <cell r="E86">
            <v>201</v>
          </cell>
        </row>
        <row r="87">
          <cell r="A87" t="str">
            <v>2922</v>
          </cell>
          <cell r="B87">
            <v>28042484.82</v>
          </cell>
          <cell r="D87">
            <v>323449.74</v>
          </cell>
          <cell r="E87">
            <v>12</v>
          </cell>
        </row>
        <row r="88">
          <cell r="A88" t="str">
            <v>3002</v>
          </cell>
          <cell r="B88">
            <v>1894.08</v>
          </cell>
          <cell r="D88">
            <v>18</v>
          </cell>
          <cell r="E88">
            <v>387</v>
          </cell>
        </row>
        <row r="89">
          <cell r="A89" t="str">
            <v>3003</v>
          </cell>
          <cell r="B89">
            <v>1713170</v>
          </cell>
          <cell r="D89">
            <v>28881</v>
          </cell>
          <cell r="E89">
            <v>96</v>
          </cell>
        </row>
        <row r="90">
          <cell r="A90" t="str">
            <v>3004</v>
          </cell>
          <cell r="B90">
            <v>603598.78</v>
          </cell>
          <cell r="D90">
            <v>1449.15</v>
          </cell>
          <cell r="E90">
            <v>151</v>
          </cell>
        </row>
        <row r="91">
          <cell r="A91" t="str">
            <v>3005</v>
          </cell>
          <cell r="B91">
            <v>236764.5</v>
          </cell>
          <cell r="D91">
            <v>313.8</v>
          </cell>
          <cell r="E91">
            <v>203</v>
          </cell>
        </row>
        <row r="92">
          <cell r="A92" t="str">
            <v>3102</v>
          </cell>
          <cell r="B92">
            <v>2229700</v>
          </cell>
          <cell r="D92">
            <v>133000</v>
          </cell>
          <cell r="E92">
            <v>79</v>
          </cell>
        </row>
        <row r="93">
          <cell r="A93" t="str">
            <v>3105</v>
          </cell>
          <cell r="B93">
            <v>5940910</v>
          </cell>
          <cell r="D93">
            <v>354100</v>
          </cell>
          <cell r="E93">
            <v>36</v>
          </cell>
        </row>
        <row r="94">
          <cell r="A94" t="str">
            <v>3201</v>
          </cell>
          <cell r="B94">
            <v>25990.25</v>
          </cell>
          <cell r="D94">
            <v>162</v>
          </cell>
          <cell r="E94">
            <v>323</v>
          </cell>
        </row>
        <row r="95">
          <cell r="A95" t="str">
            <v>3204</v>
          </cell>
          <cell r="B95">
            <v>1949150.26</v>
          </cell>
          <cell r="D95">
            <v>15800.22</v>
          </cell>
          <cell r="E95">
            <v>88</v>
          </cell>
        </row>
        <row r="96">
          <cell r="A96" t="str">
            <v>3207</v>
          </cell>
          <cell r="B96">
            <v>461317.27</v>
          </cell>
          <cell r="D96">
            <v>4349.74</v>
          </cell>
          <cell r="E96">
            <v>165</v>
          </cell>
        </row>
        <row r="97">
          <cell r="A97" t="str">
            <v>3208</v>
          </cell>
          <cell r="B97">
            <v>1360019.16</v>
          </cell>
          <cell r="D97">
            <v>12180.05</v>
          </cell>
          <cell r="E97">
            <v>110</v>
          </cell>
        </row>
        <row r="98">
          <cell r="A98" t="str">
            <v>3209</v>
          </cell>
          <cell r="B98">
            <v>2437509.33</v>
          </cell>
          <cell r="D98">
            <v>69959.26999999999</v>
          </cell>
          <cell r="E98">
            <v>69</v>
          </cell>
        </row>
        <row r="99">
          <cell r="A99" t="str">
            <v>3210</v>
          </cell>
          <cell r="B99">
            <v>527086.92000000004</v>
          </cell>
          <cell r="D99">
            <v>5768.0860000000002</v>
          </cell>
          <cell r="E99">
            <v>158</v>
          </cell>
        </row>
        <row r="100">
          <cell r="A100" t="str">
            <v>3212</v>
          </cell>
          <cell r="B100">
            <v>63159.45</v>
          </cell>
          <cell r="D100">
            <v>1028.74</v>
          </cell>
          <cell r="E100">
            <v>277</v>
          </cell>
        </row>
        <row r="101">
          <cell r="A101" t="str">
            <v>3213</v>
          </cell>
          <cell r="B101">
            <v>236802</v>
          </cell>
          <cell r="D101">
            <v>4437</v>
          </cell>
          <cell r="E101">
            <v>202</v>
          </cell>
        </row>
        <row r="102">
          <cell r="A102" t="str">
            <v>3214</v>
          </cell>
          <cell r="B102">
            <v>294819.16000000003</v>
          </cell>
          <cell r="D102">
            <v>6991.46</v>
          </cell>
          <cell r="E102">
            <v>191</v>
          </cell>
        </row>
        <row r="103">
          <cell r="A103" t="str">
            <v>3215</v>
          </cell>
          <cell r="B103">
            <v>105693.5</v>
          </cell>
          <cell r="D103">
            <v>132.5</v>
          </cell>
          <cell r="E103">
            <v>255</v>
          </cell>
        </row>
        <row r="104">
          <cell r="A104" t="str">
            <v>3302</v>
          </cell>
          <cell r="B104">
            <v>81635</v>
          </cell>
          <cell r="D104">
            <v>4140</v>
          </cell>
          <cell r="E104">
            <v>266</v>
          </cell>
        </row>
        <row r="105">
          <cell r="A105" t="str">
            <v>3303</v>
          </cell>
          <cell r="B105">
            <v>7114.25</v>
          </cell>
          <cell r="D105">
            <v>39.06</v>
          </cell>
          <cell r="E105">
            <v>366</v>
          </cell>
        </row>
        <row r="106">
          <cell r="A106" t="str">
            <v>3304</v>
          </cell>
          <cell r="B106">
            <v>16647200</v>
          </cell>
          <cell r="D106">
            <v>69653.31</v>
          </cell>
          <cell r="E106">
            <v>23</v>
          </cell>
        </row>
        <row r="107">
          <cell r="A107" t="str">
            <v>3305</v>
          </cell>
          <cell r="B107">
            <v>8186120.4200000009</v>
          </cell>
          <cell r="D107">
            <v>72923.03</v>
          </cell>
          <cell r="E107">
            <v>33</v>
          </cell>
        </row>
        <row r="108">
          <cell r="A108" t="str">
            <v>3306</v>
          </cell>
          <cell r="B108">
            <v>4402887.0199999996</v>
          </cell>
          <cell r="D108">
            <v>13128.24</v>
          </cell>
          <cell r="E108">
            <v>44</v>
          </cell>
        </row>
        <row r="109">
          <cell r="A109" t="str">
            <v>3307</v>
          </cell>
          <cell r="B109">
            <v>3100654.1699999995</v>
          </cell>
          <cell r="D109">
            <v>12598.727999999999</v>
          </cell>
          <cell r="E109">
            <v>57</v>
          </cell>
        </row>
        <row r="110">
          <cell r="A110" t="str">
            <v>3401</v>
          </cell>
          <cell r="B110">
            <v>5578561.5299999993</v>
          </cell>
          <cell r="D110">
            <v>31647.655999999999</v>
          </cell>
          <cell r="E110">
            <v>38</v>
          </cell>
        </row>
        <row r="111">
          <cell r="A111" t="str">
            <v>3402</v>
          </cell>
          <cell r="B111">
            <v>30157232.950000003</v>
          </cell>
          <cell r="D111">
            <v>639826.29800000007</v>
          </cell>
          <cell r="E111">
            <v>10</v>
          </cell>
        </row>
        <row r="112">
          <cell r="A112" t="str">
            <v>3403</v>
          </cell>
          <cell r="B112">
            <v>89065.79</v>
          </cell>
          <cell r="D112">
            <v>798.76</v>
          </cell>
          <cell r="E112">
            <v>263</v>
          </cell>
        </row>
        <row r="113">
          <cell r="A113" t="str">
            <v>3404</v>
          </cell>
          <cell r="B113">
            <v>61011.7</v>
          </cell>
          <cell r="D113">
            <v>19</v>
          </cell>
          <cell r="E113">
            <v>280</v>
          </cell>
        </row>
        <row r="114">
          <cell r="A114" t="str">
            <v>3405</v>
          </cell>
          <cell r="B114">
            <v>6893.14</v>
          </cell>
          <cell r="D114">
            <v>86.8</v>
          </cell>
          <cell r="E114">
            <v>368</v>
          </cell>
        </row>
        <row r="115">
          <cell r="A115" t="str">
            <v>3502</v>
          </cell>
          <cell r="B115">
            <v>46357.78</v>
          </cell>
          <cell r="D115">
            <v>357</v>
          </cell>
          <cell r="E115">
            <v>298</v>
          </cell>
        </row>
        <row r="116">
          <cell r="A116" t="str">
            <v>3505</v>
          </cell>
          <cell r="B116">
            <v>654123.75</v>
          </cell>
          <cell r="D116">
            <v>1932.25</v>
          </cell>
          <cell r="E116">
            <v>144</v>
          </cell>
        </row>
        <row r="117">
          <cell r="A117" t="str">
            <v>3506</v>
          </cell>
          <cell r="B117">
            <v>829672.35</v>
          </cell>
          <cell r="D117">
            <v>6667.4</v>
          </cell>
          <cell r="E117">
            <v>135</v>
          </cell>
        </row>
        <row r="118">
          <cell r="A118" t="str">
            <v>3802</v>
          </cell>
          <cell r="B118">
            <v>330389.39</v>
          </cell>
          <cell r="D118">
            <v>12000</v>
          </cell>
          <cell r="E118">
            <v>181</v>
          </cell>
        </row>
        <row r="119">
          <cell r="A119" t="str">
            <v>3807</v>
          </cell>
          <cell r="B119">
            <v>20307.39</v>
          </cell>
          <cell r="D119">
            <v>117</v>
          </cell>
          <cell r="E119">
            <v>334</v>
          </cell>
        </row>
        <row r="120">
          <cell r="A120" t="str">
            <v>3808</v>
          </cell>
          <cell r="B120">
            <v>839056.7</v>
          </cell>
          <cell r="D120">
            <v>7334.26</v>
          </cell>
          <cell r="E120">
            <v>134</v>
          </cell>
        </row>
        <row r="121">
          <cell r="A121" t="str">
            <v>3809</v>
          </cell>
          <cell r="B121">
            <v>2921349.83</v>
          </cell>
          <cell r="D121">
            <v>50360.739000000001</v>
          </cell>
          <cell r="E121">
            <v>60</v>
          </cell>
        </row>
        <row r="122">
          <cell r="A122" t="str">
            <v>3810</v>
          </cell>
          <cell r="B122">
            <v>697925</v>
          </cell>
          <cell r="D122">
            <v>10870</v>
          </cell>
          <cell r="E122">
            <v>142</v>
          </cell>
        </row>
        <row r="123">
          <cell r="A123" t="str">
            <v>3811</v>
          </cell>
          <cell r="B123">
            <v>132861.68</v>
          </cell>
          <cell r="D123">
            <v>826.05</v>
          </cell>
          <cell r="E123">
            <v>239</v>
          </cell>
        </row>
        <row r="124">
          <cell r="A124" t="str">
            <v>3814</v>
          </cell>
          <cell r="B124">
            <v>134763.35999999999</v>
          </cell>
          <cell r="D124">
            <v>909.6</v>
          </cell>
          <cell r="E124">
            <v>237</v>
          </cell>
        </row>
        <row r="125">
          <cell r="A125" t="str">
            <v>3816</v>
          </cell>
          <cell r="B125">
            <v>16750</v>
          </cell>
          <cell r="D125">
            <v>2000</v>
          </cell>
          <cell r="E125">
            <v>341</v>
          </cell>
        </row>
        <row r="126">
          <cell r="A126" t="str">
            <v>3819</v>
          </cell>
          <cell r="B126">
            <v>536558.37</v>
          </cell>
          <cell r="D126">
            <v>4046.43</v>
          </cell>
          <cell r="E126">
            <v>157</v>
          </cell>
        </row>
        <row r="127">
          <cell r="A127" t="str">
            <v>3820</v>
          </cell>
          <cell r="B127">
            <v>22255.8</v>
          </cell>
          <cell r="D127">
            <v>252</v>
          </cell>
          <cell r="E127">
            <v>329</v>
          </cell>
        </row>
        <row r="128">
          <cell r="A128" t="str">
            <v>3824</v>
          </cell>
          <cell r="B128">
            <v>2397999.27</v>
          </cell>
          <cell r="D128">
            <v>466702.3</v>
          </cell>
          <cell r="E128">
            <v>72</v>
          </cell>
        </row>
        <row r="129">
          <cell r="A129" t="str">
            <v>3825</v>
          </cell>
          <cell r="B129">
            <v>1284</v>
          </cell>
          <cell r="D129">
            <v>12</v>
          </cell>
          <cell r="E129">
            <v>394</v>
          </cell>
        </row>
        <row r="130">
          <cell r="A130" t="str">
            <v>3901</v>
          </cell>
          <cell r="B130">
            <v>9154541.3599999994</v>
          </cell>
          <cell r="D130">
            <v>240916</v>
          </cell>
          <cell r="E130">
            <v>31</v>
          </cell>
        </row>
        <row r="131">
          <cell r="A131" t="str">
            <v>3906</v>
          </cell>
          <cell r="B131">
            <v>18932</v>
          </cell>
          <cell r="D131">
            <v>87.6</v>
          </cell>
          <cell r="E131">
            <v>338</v>
          </cell>
        </row>
        <row r="132">
          <cell r="A132" t="str">
            <v>3907</v>
          </cell>
          <cell r="B132">
            <v>13710</v>
          </cell>
          <cell r="D132">
            <v>30</v>
          </cell>
          <cell r="E132">
            <v>348</v>
          </cell>
        </row>
        <row r="133">
          <cell r="A133" t="str">
            <v>3910</v>
          </cell>
          <cell r="B133">
            <v>16189</v>
          </cell>
          <cell r="D133">
            <v>29.1</v>
          </cell>
          <cell r="E133">
            <v>344</v>
          </cell>
        </row>
        <row r="134">
          <cell r="A134" t="str">
            <v>3913</v>
          </cell>
          <cell r="B134">
            <v>13964</v>
          </cell>
          <cell r="D134">
            <v>75</v>
          </cell>
          <cell r="E134">
            <v>347</v>
          </cell>
        </row>
        <row r="135">
          <cell r="A135" t="str">
            <v>3915</v>
          </cell>
          <cell r="B135">
            <v>381</v>
          </cell>
          <cell r="D135">
            <v>1.5</v>
          </cell>
          <cell r="E135">
            <v>403</v>
          </cell>
        </row>
        <row r="136">
          <cell r="A136" t="str">
            <v>3917</v>
          </cell>
          <cell r="B136">
            <v>10238066.890000001</v>
          </cell>
          <cell r="D136">
            <v>134092.79999999999</v>
          </cell>
          <cell r="E136">
            <v>30</v>
          </cell>
        </row>
        <row r="137">
          <cell r="A137" t="str">
            <v>3918</v>
          </cell>
          <cell r="B137">
            <v>225945.53</v>
          </cell>
          <cell r="D137">
            <v>356.5</v>
          </cell>
          <cell r="E137">
            <v>208</v>
          </cell>
        </row>
        <row r="138">
          <cell r="A138" t="str">
            <v>3919</v>
          </cell>
          <cell r="B138">
            <v>1792485.73</v>
          </cell>
          <cell r="D138">
            <v>12604.01</v>
          </cell>
          <cell r="E138">
            <v>93</v>
          </cell>
        </row>
        <row r="139">
          <cell r="A139" t="str">
            <v>3920</v>
          </cell>
          <cell r="B139">
            <v>1555976.91</v>
          </cell>
          <cell r="D139">
            <v>23382.7</v>
          </cell>
          <cell r="E139">
            <v>102</v>
          </cell>
        </row>
        <row r="140">
          <cell r="A140" t="str">
            <v>3921</v>
          </cell>
          <cell r="B140">
            <v>173570.23</v>
          </cell>
          <cell r="D140">
            <v>869</v>
          </cell>
          <cell r="E140">
            <v>217</v>
          </cell>
        </row>
        <row r="141">
          <cell r="A141" t="str">
            <v>3922</v>
          </cell>
          <cell r="B141">
            <v>242405.12</v>
          </cell>
          <cell r="D141">
            <v>1981.7380000000001</v>
          </cell>
          <cell r="E141">
            <v>199</v>
          </cell>
        </row>
        <row r="142">
          <cell r="A142" t="str">
            <v>3923</v>
          </cell>
          <cell r="B142">
            <v>87788968.489999995</v>
          </cell>
          <cell r="D142">
            <v>1285940.03</v>
          </cell>
          <cell r="E142">
            <v>2</v>
          </cell>
        </row>
        <row r="143">
          <cell r="A143" t="str">
            <v>3924</v>
          </cell>
          <cell r="B143">
            <v>3108080.0799999996</v>
          </cell>
          <cell r="D143">
            <v>29609.954000000002</v>
          </cell>
          <cell r="E143">
            <v>56</v>
          </cell>
        </row>
        <row r="144">
          <cell r="A144" t="str">
            <v>3925</v>
          </cell>
          <cell r="B144">
            <v>1511382.83</v>
          </cell>
          <cell r="D144">
            <v>14360.46</v>
          </cell>
          <cell r="E144">
            <v>103</v>
          </cell>
        </row>
        <row r="145">
          <cell r="A145" t="str">
            <v>3926</v>
          </cell>
          <cell r="B145">
            <v>2305252.2000000002</v>
          </cell>
          <cell r="D145">
            <v>8846.26</v>
          </cell>
          <cell r="E145">
            <v>74</v>
          </cell>
        </row>
        <row r="146">
          <cell r="A146" t="str">
            <v>4006</v>
          </cell>
          <cell r="B146">
            <v>5256.33</v>
          </cell>
          <cell r="D146">
            <v>2.27</v>
          </cell>
          <cell r="E146">
            <v>375</v>
          </cell>
        </row>
        <row r="147">
          <cell r="A147" t="str">
            <v>4008</v>
          </cell>
          <cell r="B147">
            <v>146623.51</v>
          </cell>
          <cell r="D147">
            <v>3000</v>
          </cell>
          <cell r="E147">
            <v>230</v>
          </cell>
        </row>
        <row r="148">
          <cell r="A148" t="str">
            <v>4009</v>
          </cell>
          <cell r="B148">
            <v>46440</v>
          </cell>
          <cell r="D148">
            <v>2386</v>
          </cell>
          <cell r="E148">
            <v>297</v>
          </cell>
        </row>
        <row r="149">
          <cell r="A149" t="str">
            <v>4010</v>
          </cell>
          <cell r="B149">
            <v>420139.92000000004</v>
          </cell>
          <cell r="D149">
            <v>902.27</v>
          </cell>
          <cell r="E149">
            <v>168</v>
          </cell>
        </row>
        <row r="150">
          <cell r="A150" t="str">
            <v>4011</v>
          </cell>
          <cell r="B150">
            <v>17285480.91</v>
          </cell>
          <cell r="D150">
            <v>149890.78</v>
          </cell>
          <cell r="E150">
            <v>21</v>
          </cell>
        </row>
        <row r="151">
          <cell r="A151" t="str">
            <v>4012</v>
          </cell>
          <cell r="B151">
            <v>604051</v>
          </cell>
          <cell r="D151">
            <v>10080</v>
          </cell>
          <cell r="E151">
            <v>150</v>
          </cell>
        </row>
        <row r="152">
          <cell r="A152" t="str">
            <v>4013</v>
          </cell>
          <cell r="B152">
            <v>1000050.6699999999</v>
          </cell>
          <cell r="D152">
            <v>7341.17</v>
          </cell>
          <cell r="E152">
            <v>125</v>
          </cell>
        </row>
        <row r="153">
          <cell r="A153" t="str">
            <v>4014</v>
          </cell>
          <cell r="B153">
            <v>315000</v>
          </cell>
          <cell r="D153">
            <v>525</v>
          </cell>
          <cell r="E153">
            <v>184</v>
          </cell>
        </row>
        <row r="154">
          <cell r="A154" t="str">
            <v>4016</v>
          </cell>
          <cell r="B154">
            <v>1265472.54</v>
          </cell>
          <cell r="D154">
            <v>12502.906000000001</v>
          </cell>
          <cell r="E154">
            <v>113</v>
          </cell>
        </row>
        <row r="155">
          <cell r="A155" t="str">
            <v>4017</v>
          </cell>
          <cell r="B155">
            <v>43160</v>
          </cell>
          <cell r="D155">
            <v>612.4</v>
          </cell>
          <cell r="E155">
            <v>302</v>
          </cell>
        </row>
        <row r="156">
          <cell r="A156" t="str">
            <v>4201</v>
          </cell>
          <cell r="B156">
            <v>42861.04</v>
          </cell>
          <cell r="D156">
            <v>227.5</v>
          </cell>
          <cell r="E156">
            <v>303</v>
          </cell>
        </row>
        <row r="157">
          <cell r="A157" t="str">
            <v>4202</v>
          </cell>
          <cell r="B157">
            <v>156735.67999999999</v>
          </cell>
          <cell r="D157">
            <v>713.4</v>
          </cell>
          <cell r="E157">
            <v>227</v>
          </cell>
        </row>
        <row r="158">
          <cell r="A158" t="str">
            <v>4203</v>
          </cell>
          <cell r="B158">
            <v>37454.199999999997</v>
          </cell>
          <cell r="D158">
            <v>555.5</v>
          </cell>
          <cell r="E158">
            <v>312</v>
          </cell>
        </row>
        <row r="159">
          <cell r="A159" t="str">
            <v>4410</v>
          </cell>
          <cell r="B159">
            <v>45487.45</v>
          </cell>
          <cell r="D159">
            <v>1365</v>
          </cell>
          <cell r="E159">
            <v>300</v>
          </cell>
        </row>
        <row r="160">
          <cell r="A160" t="str">
            <v>4412</v>
          </cell>
          <cell r="B160">
            <v>2768145.5</v>
          </cell>
          <cell r="D160">
            <v>149274</v>
          </cell>
          <cell r="E160">
            <v>64</v>
          </cell>
        </row>
        <row r="161">
          <cell r="A161" t="str">
            <v>4415</v>
          </cell>
          <cell r="B161">
            <v>3004.65</v>
          </cell>
          <cell r="D161">
            <v>3</v>
          </cell>
          <cell r="E161">
            <v>382</v>
          </cell>
        </row>
        <row r="162">
          <cell r="A162" t="str">
            <v>4418</v>
          </cell>
          <cell r="B162">
            <v>40155.660000000003</v>
          </cell>
          <cell r="D162">
            <v>735.2</v>
          </cell>
          <cell r="E162">
            <v>310</v>
          </cell>
        </row>
        <row r="163">
          <cell r="A163" t="str">
            <v>4421</v>
          </cell>
          <cell r="B163">
            <v>58796.9</v>
          </cell>
          <cell r="D163">
            <v>322.2</v>
          </cell>
          <cell r="E163">
            <v>284</v>
          </cell>
        </row>
        <row r="164">
          <cell r="A164" t="str">
            <v>4501</v>
          </cell>
          <cell r="B164">
            <v>59003.5</v>
          </cell>
          <cell r="D164">
            <v>32</v>
          </cell>
          <cell r="E164">
            <v>283</v>
          </cell>
        </row>
        <row r="165">
          <cell r="A165" t="str">
            <v>4601</v>
          </cell>
          <cell r="B165">
            <v>13050</v>
          </cell>
          <cell r="D165">
            <v>33</v>
          </cell>
          <cell r="E165">
            <v>350</v>
          </cell>
        </row>
        <row r="166">
          <cell r="A166" t="str">
            <v>4801</v>
          </cell>
          <cell r="B166">
            <v>26846</v>
          </cell>
          <cell r="D166">
            <v>25.5</v>
          </cell>
          <cell r="E166">
            <v>320</v>
          </cell>
        </row>
        <row r="167">
          <cell r="A167" t="str">
            <v>4802</v>
          </cell>
          <cell r="B167">
            <v>3860448.3</v>
          </cell>
          <cell r="D167">
            <v>91585</v>
          </cell>
          <cell r="E167">
            <v>49</v>
          </cell>
        </row>
        <row r="168">
          <cell r="A168" t="str">
            <v>4804</v>
          </cell>
          <cell r="B168">
            <v>1031021</v>
          </cell>
          <cell r="D168">
            <v>8685.9</v>
          </cell>
          <cell r="E168">
            <v>124</v>
          </cell>
        </row>
        <row r="169">
          <cell r="A169" t="str">
            <v>4805</v>
          </cell>
          <cell r="B169">
            <v>3693589.79</v>
          </cell>
          <cell r="D169">
            <v>247311</v>
          </cell>
          <cell r="E169">
            <v>51</v>
          </cell>
        </row>
        <row r="170">
          <cell r="A170" t="str">
            <v>4807</v>
          </cell>
          <cell r="B170">
            <v>56400</v>
          </cell>
          <cell r="D170">
            <v>4620</v>
          </cell>
          <cell r="E170">
            <v>286</v>
          </cell>
        </row>
        <row r="171">
          <cell r="A171" t="str">
            <v>4808</v>
          </cell>
          <cell r="B171">
            <v>10392.75</v>
          </cell>
          <cell r="D171">
            <v>282.7</v>
          </cell>
          <cell r="E171">
            <v>355</v>
          </cell>
        </row>
        <row r="172">
          <cell r="A172" t="str">
            <v>4810</v>
          </cell>
          <cell r="B172">
            <v>4520.7</v>
          </cell>
          <cell r="D172">
            <v>48</v>
          </cell>
          <cell r="E172">
            <v>379</v>
          </cell>
        </row>
        <row r="173">
          <cell r="A173" t="str">
            <v>4817</v>
          </cell>
          <cell r="B173">
            <v>1328</v>
          </cell>
          <cell r="D173">
            <v>12</v>
          </cell>
          <cell r="E173">
            <v>392</v>
          </cell>
        </row>
        <row r="174">
          <cell r="A174" t="str">
            <v>4818</v>
          </cell>
          <cell r="B174">
            <v>654732.02</v>
          </cell>
          <cell r="D174">
            <v>3110.41</v>
          </cell>
          <cell r="E174">
            <v>143</v>
          </cell>
        </row>
        <row r="175">
          <cell r="A175" t="str">
            <v>4819</v>
          </cell>
          <cell r="B175">
            <v>2432734.14</v>
          </cell>
          <cell r="D175">
            <v>40281.550000000003</v>
          </cell>
          <cell r="E175">
            <v>70</v>
          </cell>
        </row>
        <row r="176">
          <cell r="A176" t="str">
            <v>4820</v>
          </cell>
          <cell r="B176">
            <v>60</v>
          </cell>
          <cell r="D176">
            <v>10</v>
          </cell>
          <cell r="E176">
            <v>406</v>
          </cell>
        </row>
        <row r="177">
          <cell r="A177" t="str">
            <v>4821</v>
          </cell>
          <cell r="B177">
            <v>209046.75</v>
          </cell>
          <cell r="D177">
            <v>190.279</v>
          </cell>
          <cell r="E177">
            <v>211</v>
          </cell>
        </row>
        <row r="178">
          <cell r="A178" t="str">
            <v>4823</v>
          </cell>
          <cell r="B178">
            <v>94929.280000000013</v>
          </cell>
          <cell r="D178">
            <v>867.00599999999997</v>
          </cell>
          <cell r="E178">
            <v>260</v>
          </cell>
        </row>
        <row r="179">
          <cell r="A179" t="str">
            <v>4910</v>
          </cell>
          <cell r="B179">
            <v>0</v>
          </cell>
          <cell r="D179">
            <v>2</v>
          </cell>
          <cell r="E179">
            <v>408</v>
          </cell>
        </row>
        <row r="180">
          <cell r="A180" t="str">
            <v>4911</v>
          </cell>
          <cell r="B180">
            <v>6497</v>
          </cell>
          <cell r="D180">
            <v>70.989999999999995</v>
          </cell>
          <cell r="E180">
            <v>370</v>
          </cell>
        </row>
        <row r="181">
          <cell r="A181" t="str">
            <v>5201</v>
          </cell>
          <cell r="B181">
            <v>11670</v>
          </cell>
          <cell r="D181">
            <v>43.63</v>
          </cell>
          <cell r="E181">
            <v>353</v>
          </cell>
        </row>
        <row r="182">
          <cell r="A182" t="str">
            <v>5402</v>
          </cell>
          <cell r="B182">
            <v>1338.6</v>
          </cell>
          <cell r="D182">
            <v>3.55</v>
          </cell>
          <cell r="E182">
            <v>391</v>
          </cell>
        </row>
        <row r="183">
          <cell r="A183" t="str">
            <v>5501</v>
          </cell>
          <cell r="B183">
            <v>37248.559999999998</v>
          </cell>
          <cell r="D183">
            <v>80</v>
          </cell>
          <cell r="E183">
            <v>313</v>
          </cell>
        </row>
        <row r="184">
          <cell r="A184" t="str">
            <v>5603</v>
          </cell>
          <cell r="B184">
            <v>41935</v>
          </cell>
          <cell r="D184">
            <v>663.49</v>
          </cell>
          <cell r="E184">
            <v>306</v>
          </cell>
        </row>
        <row r="185">
          <cell r="A185" t="str">
            <v>5607</v>
          </cell>
          <cell r="B185">
            <v>843029.56</v>
          </cell>
          <cell r="D185">
            <v>7616.9000000000005</v>
          </cell>
          <cell r="E185">
            <v>133</v>
          </cell>
        </row>
        <row r="186">
          <cell r="A186" t="str">
            <v>5608</v>
          </cell>
          <cell r="B186">
            <v>1691958</v>
          </cell>
          <cell r="D186">
            <v>11936.2</v>
          </cell>
          <cell r="E186">
            <v>98</v>
          </cell>
        </row>
        <row r="187">
          <cell r="A187" t="str">
            <v>5802</v>
          </cell>
          <cell r="B187">
            <v>22500</v>
          </cell>
          <cell r="D187">
            <v>75</v>
          </cell>
          <cell r="E187">
            <v>328</v>
          </cell>
        </row>
        <row r="188">
          <cell r="A188" t="str">
            <v>5806</v>
          </cell>
          <cell r="B188">
            <v>20802.5</v>
          </cell>
          <cell r="D188">
            <v>194</v>
          </cell>
          <cell r="E188">
            <v>331</v>
          </cell>
        </row>
        <row r="189">
          <cell r="A189" t="str">
            <v>5811</v>
          </cell>
          <cell r="B189">
            <v>10000</v>
          </cell>
          <cell r="D189">
            <v>100</v>
          </cell>
          <cell r="E189">
            <v>357</v>
          </cell>
        </row>
        <row r="190">
          <cell r="A190" t="str">
            <v>5901</v>
          </cell>
          <cell r="B190">
            <v>15120</v>
          </cell>
          <cell r="D190">
            <v>112</v>
          </cell>
          <cell r="E190">
            <v>345</v>
          </cell>
        </row>
        <row r="191">
          <cell r="A191" t="str">
            <v>5903</v>
          </cell>
          <cell r="B191">
            <v>498070</v>
          </cell>
          <cell r="D191">
            <v>2354</v>
          </cell>
          <cell r="E191">
            <v>159</v>
          </cell>
        </row>
        <row r="192">
          <cell r="A192" t="str">
            <v>5906</v>
          </cell>
          <cell r="B192">
            <v>0.06</v>
          </cell>
          <cell r="D192">
            <v>6</v>
          </cell>
          <cell r="E192">
            <v>407</v>
          </cell>
        </row>
        <row r="193">
          <cell r="A193" t="str">
            <v>5909</v>
          </cell>
          <cell r="B193">
            <v>13617.83</v>
          </cell>
          <cell r="D193">
            <v>62</v>
          </cell>
          <cell r="E193">
            <v>349</v>
          </cell>
        </row>
        <row r="194">
          <cell r="A194" t="str">
            <v>5911</v>
          </cell>
          <cell r="B194">
            <v>47643.5</v>
          </cell>
          <cell r="D194">
            <v>214</v>
          </cell>
          <cell r="E194">
            <v>296</v>
          </cell>
        </row>
        <row r="195">
          <cell r="A195" t="str">
            <v>6103</v>
          </cell>
          <cell r="B195">
            <v>79395</v>
          </cell>
          <cell r="D195">
            <v>59.52</v>
          </cell>
          <cell r="E195">
            <v>271</v>
          </cell>
        </row>
        <row r="196">
          <cell r="A196" t="str">
            <v>6105</v>
          </cell>
          <cell r="B196">
            <v>1710.96</v>
          </cell>
          <cell r="D196">
            <v>27</v>
          </cell>
          <cell r="E196">
            <v>389</v>
          </cell>
        </row>
        <row r="197">
          <cell r="A197" t="str">
            <v>6109</v>
          </cell>
          <cell r="B197">
            <v>108201.25</v>
          </cell>
          <cell r="D197">
            <v>149.76</v>
          </cell>
          <cell r="E197">
            <v>252</v>
          </cell>
        </row>
        <row r="198">
          <cell r="A198" t="str">
            <v>6115</v>
          </cell>
          <cell r="B198">
            <v>9889.7999999999993</v>
          </cell>
          <cell r="D198">
            <v>198</v>
          </cell>
          <cell r="E198">
            <v>358</v>
          </cell>
        </row>
        <row r="199">
          <cell r="A199" t="str">
            <v>6116</v>
          </cell>
          <cell r="B199">
            <v>1070</v>
          </cell>
          <cell r="D199">
            <v>50</v>
          </cell>
          <cell r="E199">
            <v>395</v>
          </cell>
        </row>
        <row r="200">
          <cell r="A200" t="str">
            <v>6117</v>
          </cell>
          <cell r="B200">
            <v>53849.47</v>
          </cell>
          <cell r="D200">
            <v>81</v>
          </cell>
          <cell r="E200">
            <v>289</v>
          </cell>
        </row>
        <row r="201">
          <cell r="A201" t="str">
            <v>6203</v>
          </cell>
          <cell r="B201">
            <v>1284.3800000000001</v>
          </cell>
          <cell r="D201">
            <v>15.5</v>
          </cell>
          <cell r="E201">
            <v>393</v>
          </cell>
        </row>
        <row r="202">
          <cell r="A202" t="str">
            <v>6207</v>
          </cell>
          <cell r="B202">
            <v>50400</v>
          </cell>
          <cell r="D202">
            <v>192</v>
          </cell>
          <cell r="E202">
            <v>292</v>
          </cell>
        </row>
        <row r="203">
          <cell r="A203" t="str">
            <v>6209</v>
          </cell>
          <cell r="B203">
            <v>9843</v>
          </cell>
          <cell r="D203">
            <v>35.380000000000003</v>
          </cell>
          <cell r="E203">
            <v>359</v>
          </cell>
        </row>
        <row r="204">
          <cell r="A204" t="str">
            <v>6210</v>
          </cell>
          <cell r="B204">
            <v>125290.96</v>
          </cell>
          <cell r="D204">
            <v>180</v>
          </cell>
          <cell r="E204">
            <v>243</v>
          </cell>
        </row>
        <row r="205">
          <cell r="A205" t="str">
            <v>6216</v>
          </cell>
          <cell r="B205">
            <v>97.47</v>
          </cell>
          <cell r="D205">
            <v>0.33</v>
          </cell>
          <cell r="E205">
            <v>405</v>
          </cell>
        </row>
        <row r="206">
          <cell r="A206" t="str">
            <v>6302</v>
          </cell>
          <cell r="B206">
            <v>61795.76</v>
          </cell>
          <cell r="D206">
            <v>660.4</v>
          </cell>
          <cell r="E206">
            <v>279</v>
          </cell>
        </row>
        <row r="207">
          <cell r="A207" t="str">
            <v>6304</v>
          </cell>
          <cell r="B207">
            <v>303185.12</v>
          </cell>
          <cell r="D207">
            <v>1756</v>
          </cell>
          <cell r="E207">
            <v>186</v>
          </cell>
        </row>
        <row r="208">
          <cell r="A208" t="str">
            <v>6306</v>
          </cell>
          <cell r="B208">
            <v>165075.5</v>
          </cell>
          <cell r="D208">
            <v>560.25</v>
          </cell>
          <cell r="E208">
            <v>220</v>
          </cell>
        </row>
        <row r="209">
          <cell r="A209" t="str">
            <v>6309</v>
          </cell>
          <cell r="B209">
            <v>26400</v>
          </cell>
          <cell r="D209">
            <v>1800</v>
          </cell>
          <cell r="E209">
            <v>321</v>
          </cell>
        </row>
        <row r="210">
          <cell r="A210" t="str">
            <v>6401</v>
          </cell>
          <cell r="B210">
            <v>119748.78</v>
          </cell>
          <cell r="D210">
            <v>469</v>
          </cell>
          <cell r="E210">
            <v>244</v>
          </cell>
        </row>
        <row r="211">
          <cell r="A211" t="str">
            <v>6402</v>
          </cell>
          <cell r="B211">
            <v>717422</v>
          </cell>
          <cell r="D211">
            <v>3012.4</v>
          </cell>
          <cell r="E211">
            <v>140</v>
          </cell>
        </row>
        <row r="212">
          <cell r="A212" t="str">
            <v>6406</v>
          </cell>
          <cell r="B212">
            <v>605833.25</v>
          </cell>
          <cell r="D212">
            <v>4333.38</v>
          </cell>
          <cell r="E212">
            <v>149</v>
          </cell>
        </row>
        <row r="213">
          <cell r="A213" t="str">
            <v>6504</v>
          </cell>
          <cell r="B213">
            <v>1026</v>
          </cell>
          <cell r="D213">
            <v>12</v>
          </cell>
          <cell r="E213">
            <v>397</v>
          </cell>
        </row>
        <row r="214">
          <cell r="A214" t="str">
            <v>6505</v>
          </cell>
          <cell r="B214">
            <v>109640.95</v>
          </cell>
          <cell r="D214">
            <v>12.31</v>
          </cell>
          <cell r="E214">
            <v>250</v>
          </cell>
        </row>
        <row r="215">
          <cell r="A215" t="str">
            <v>6703</v>
          </cell>
          <cell r="B215">
            <v>164461.44</v>
          </cell>
          <cell r="D215">
            <v>39.25</v>
          </cell>
          <cell r="E215">
            <v>221</v>
          </cell>
        </row>
        <row r="216">
          <cell r="A216" t="str">
            <v>6804</v>
          </cell>
          <cell r="B216">
            <v>60015</v>
          </cell>
          <cell r="D216">
            <v>862.5</v>
          </cell>
          <cell r="E216">
            <v>281</v>
          </cell>
        </row>
        <row r="217">
          <cell r="A217" t="str">
            <v>6809</v>
          </cell>
          <cell r="B217">
            <v>2273172</v>
          </cell>
          <cell r="D217">
            <v>331666.59999999998</v>
          </cell>
          <cell r="E217">
            <v>76</v>
          </cell>
        </row>
        <row r="218">
          <cell r="A218" t="str">
            <v>6810</v>
          </cell>
          <cell r="B218">
            <v>12771680.390000001</v>
          </cell>
          <cell r="D218">
            <v>2441087.91</v>
          </cell>
          <cell r="E218">
            <v>26</v>
          </cell>
        </row>
        <row r="219">
          <cell r="A219" t="str">
            <v>6811</v>
          </cell>
          <cell r="B219">
            <v>25556099.710000001</v>
          </cell>
          <cell r="D219">
            <v>3101067.8400000003</v>
          </cell>
          <cell r="E219">
            <v>14</v>
          </cell>
        </row>
        <row r="220">
          <cell r="A220" t="str">
            <v>6812</v>
          </cell>
          <cell r="B220">
            <v>19282.830000000002</v>
          </cell>
          <cell r="D220">
            <v>162.00899999999999</v>
          </cell>
          <cell r="E220">
            <v>337</v>
          </cell>
        </row>
        <row r="221">
          <cell r="A221" t="str">
            <v>6813</v>
          </cell>
          <cell r="B221">
            <v>11639.5</v>
          </cell>
          <cell r="D221">
            <v>65</v>
          </cell>
          <cell r="E221">
            <v>354</v>
          </cell>
        </row>
        <row r="222">
          <cell r="A222" t="str">
            <v>6901</v>
          </cell>
          <cell r="B222">
            <v>643419</v>
          </cell>
          <cell r="D222">
            <v>83151.72</v>
          </cell>
          <cell r="E222">
            <v>146</v>
          </cell>
        </row>
        <row r="223">
          <cell r="A223" t="str">
            <v>6905</v>
          </cell>
          <cell r="B223">
            <v>146555.19999999998</v>
          </cell>
          <cell r="D223">
            <v>7640.8</v>
          </cell>
          <cell r="E223">
            <v>231</v>
          </cell>
        </row>
        <row r="224">
          <cell r="A224" t="str">
            <v>6907</v>
          </cell>
          <cell r="B224">
            <v>5549018.0200000005</v>
          </cell>
          <cell r="D224">
            <v>523126.22000000003</v>
          </cell>
          <cell r="E224">
            <v>39</v>
          </cell>
        </row>
        <row r="225">
          <cell r="A225" t="str">
            <v>6909</v>
          </cell>
          <cell r="B225">
            <v>2745799.21</v>
          </cell>
          <cell r="D225">
            <v>318384.7</v>
          </cell>
          <cell r="E225">
            <v>65</v>
          </cell>
        </row>
        <row r="226">
          <cell r="A226" t="str">
            <v>6910</v>
          </cell>
          <cell r="B226">
            <v>1960772.47</v>
          </cell>
          <cell r="D226">
            <v>27480.146000000001</v>
          </cell>
          <cell r="E226">
            <v>86</v>
          </cell>
        </row>
        <row r="227">
          <cell r="A227" t="str">
            <v>6912</v>
          </cell>
          <cell r="B227">
            <v>0</v>
          </cell>
          <cell r="D227">
            <v>404</v>
          </cell>
          <cell r="E227">
            <v>408</v>
          </cell>
        </row>
        <row r="228">
          <cell r="A228" t="str">
            <v>6914</v>
          </cell>
          <cell r="B228">
            <v>22804.799999999999</v>
          </cell>
          <cell r="D228">
            <v>39</v>
          </cell>
          <cell r="E228">
            <v>327</v>
          </cell>
        </row>
        <row r="229">
          <cell r="A229" t="str">
            <v>7005</v>
          </cell>
          <cell r="B229">
            <v>1343936.99</v>
          </cell>
          <cell r="D229">
            <v>86531.925000000003</v>
          </cell>
          <cell r="E229">
            <v>111</v>
          </cell>
        </row>
        <row r="230">
          <cell r="A230" t="str">
            <v>7007</v>
          </cell>
          <cell r="B230">
            <v>61800</v>
          </cell>
          <cell r="D230">
            <v>1225.0999999999999</v>
          </cell>
          <cell r="E230">
            <v>278</v>
          </cell>
        </row>
        <row r="231">
          <cell r="A231" t="str">
            <v>7009</v>
          </cell>
          <cell r="B231">
            <v>21981.699999999997</v>
          </cell>
          <cell r="D231">
            <v>145.60500000000002</v>
          </cell>
          <cell r="E231">
            <v>330</v>
          </cell>
        </row>
        <row r="232">
          <cell r="A232" t="str">
            <v>7010</v>
          </cell>
          <cell r="B232">
            <v>19031411.420000002</v>
          </cell>
          <cell r="D232">
            <v>1394119</v>
          </cell>
          <cell r="E232">
            <v>17</v>
          </cell>
        </row>
        <row r="233">
          <cell r="A233" t="str">
            <v>7013</v>
          </cell>
          <cell r="B233">
            <v>5074.21</v>
          </cell>
          <cell r="D233">
            <v>12.84</v>
          </cell>
          <cell r="E233">
            <v>376</v>
          </cell>
        </row>
        <row r="234">
          <cell r="A234" t="str">
            <v>7015</v>
          </cell>
          <cell r="B234">
            <v>344585</v>
          </cell>
          <cell r="D234">
            <v>17944</v>
          </cell>
          <cell r="E234">
            <v>178</v>
          </cell>
        </row>
        <row r="235">
          <cell r="A235" t="str">
            <v>7016</v>
          </cell>
          <cell r="B235">
            <v>558382.5</v>
          </cell>
          <cell r="D235">
            <v>30264</v>
          </cell>
          <cell r="E235">
            <v>156</v>
          </cell>
        </row>
        <row r="236">
          <cell r="A236" t="str">
            <v>7213</v>
          </cell>
          <cell r="B236">
            <v>399235</v>
          </cell>
          <cell r="D236">
            <v>19308</v>
          </cell>
          <cell r="E236">
            <v>170</v>
          </cell>
        </row>
        <row r="237">
          <cell r="A237" t="str">
            <v>7214</v>
          </cell>
          <cell r="B237">
            <v>2673633.6</v>
          </cell>
          <cell r="D237">
            <v>116619.35</v>
          </cell>
          <cell r="E237">
            <v>66</v>
          </cell>
        </row>
        <row r="238">
          <cell r="A238" t="str">
            <v>7215</v>
          </cell>
          <cell r="B238">
            <v>101003.4</v>
          </cell>
          <cell r="D238">
            <v>3094.4</v>
          </cell>
          <cell r="E238">
            <v>259</v>
          </cell>
        </row>
        <row r="239">
          <cell r="A239" t="str">
            <v>7216</v>
          </cell>
          <cell r="B239">
            <v>1083419.48</v>
          </cell>
          <cell r="D239">
            <v>30168.879999999997</v>
          </cell>
          <cell r="E239">
            <v>119</v>
          </cell>
        </row>
        <row r="240">
          <cell r="A240" t="str">
            <v>7217</v>
          </cell>
          <cell r="B240">
            <v>1479906.26</v>
          </cell>
          <cell r="D240">
            <v>45418</v>
          </cell>
          <cell r="E240">
            <v>106</v>
          </cell>
        </row>
        <row r="241">
          <cell r="A241" t="str">
            <v>7219</v>
          </cell>
          <cell r="B241">
            <v>7128.76</v>
          </cell>
          <cell r="D241">
            <v>160</v>
          </cell>
          <cell r="E241">
            <v>365</v>
          </cell>
        </row>
        <row r="242">
          <cell r="A242" t="str">
            <v>7220</v>
          </cell>
          <cell r="B242">
            <v>49074</v>
          </cell>
          <cell r="D242">
            <v>1611.3</v>
          </cell>
          <cell r="E242">
            <v>293</v>
          </cell>
        </row>
        <row r="243">
          <cell r="A243" t="str">
            <v>7222</v>
          </cell>
          <cell r="B243">
            <v>52087.5</v>
          </cell>
          <cell r="D243">
            <v>246.35</v>
          </cell>
          <cell r="E243">
            <v>291</v>
          </cell>
        </row>
        <row r="244">
          <cell r="A244" t="str">
            <v>7225</v>
          </cell>
          <cell r="B244">
            <v>1368253.9</v>
          </cell>
          <cell r="D244">
            <v>30760.52</v>
          </cell>
          <cell r="E244">
            <v>109</v>
          </cell>
        </row>
        <row r="245">
          <cell r="A245" t="str">
            <v>7229</v>
          </cell>
          <cell r="B245">
            <v>55207.360000000001</v>
          </cell>
          <cell r="D245">
            <v>2000</v>
          </cell>
          <cell r="E245">
            <v>287</v>
          </cell>
        </row>
        <row r="246">
          <cell r="A246" t="str">
            <v>7301</v>
          </cell>
          <cell r="B246">
            <v>2252.52</v>
          </cell>
          <cell r="D246">
            <v>80</v>
          </cell>
          <cell r="E246">
            <v>385</v>
          </cell>
        </row>
        <row r="247">
          <cell r="A247" t="str">
            <v>7302</v>
          </cell>
          <cell r="B247">
            <v>20744.400000000001</v>
          </cell>
          <cell r="D247">
            <v>1201.2</v>
          </cell>
          <cell r="E247">
            <v>332</v>
          </cell>
        </row>
        <row r="248">
          <cell r="A248" t="str">
            <v>7303</v>
          </cell>
          <cell r="B248">
            <v>236155</v>
          </cell>
          <cell r="D248">
            <v>2000</v>
          </cell>
          <cell r="E248">
            <v>205</v>
          </cell>
        </row>
        <row r="249">
          <cell r="A249" t="str">
            <v>7304</v>
          </cell>
          <cell r="B249">
            <v>196951.11</v>
          </cell>
          <cell r="D249">
            <v>1096</v>
          </cell>
          <cell r="E249">
            <v>215</v>
          </cell>
        </row>
        <row r="250">
          <cell r="A250" t="str">
            <v>7305</v>
          </cell>
          <cell r="B250">
            <v>3490</v>
          </cell>
          <cell r="D250">
            <v>30</v>
          </cell>
          <cell r="E250">
            <v>381</v>
          </cell>
        </row>
        <row r="251">
          <cell r="A251" t="str">
            <v>7306</v>
          </cell>
          <cell r="B251">
            <v>160695.79999999999</v>
          </cell>
          <cell r="D251">
            <v>6164.5</v>
          </cell>
          <cell r="E251">
            <v>223</v>
          </cell>
        </row>
        <row r="252">
          <cell r="A252" t="str">
            <v>7307</v>
          </cell>
          <cell r="B252">
            <v>637290.96</v>
          </cell>
          <cell r="D252">
            <v>6678.6299999999992</v>
          </cell>
          <cell r="E252">
            <v>147</v>
          </cell>
        </row>
        <row r="253">
          <cell r="A253" t="str">
            <v>7308</v>
          </cell>
          <cell r="B253">
            <v>2246407.42</v>
          </cell>
          <cell r="D253">
            <v>71917.59</v>
          </cell>
          <cell r="E253">
            <v>78</v>
          </cell>
        </row>
        <row r="254">
          <cell r="A254" t="str">
            <v>7310</v>
          </cell>
          <cell r="B254">
            <v>1707298.5</v>
          </cell>
          <cell r="D254">
            <v>5895.8</v>
          </cell>
          <cell r="E254">
            <v>97</v>
          </cell>
        </row>
        <row r="255">
          <cell r="A255" t="str">
            <v>7312</v>
          </cell>
          <cell r="B255">
            <v>5706932.6699999999</v>
          </cell>
          <cell r="D255">
            <v>24598.6</v>
          </cell>
          <cell r="E255">
            <v>37</v>
          </cell>
        </row>
        <row r="256">
          <cell r="A256" t="str">
            <v>7313</v>
          </cell>
          <cell r="B256">
            <v>1058400</v>
          </cell>
          <cell r="D256">
            <v>33600</v>
          </cell>
          <cell r="E256">
            <v>122</v>
          </cell>
        </row>
        <row r="257">
          <cell r="A257" t="str">
            <v>7314</v>
          </cell>
          <cell r="B257">
            <v>1314217.17</v>
          </cell>
          <cell r="D257">
            <v>57614.9</v>
          </cell>
          <cell r="E257">
            <v>112</v>
          </cell>
        </row>
        <row r="258">
          <cell r="A258" t="str">
            <v>7315</v>
          </cell>
          <cell r="B258">
            <v>213772.25</v>
          </cell>
          <cell r="D258">
            <v>544.75</v>
          </cell>
          <cell r="E258">
            <v>210</v>
          </cell>
        </row>
        <row r="259">
          <cell r="A259" t="str">
            <v>7317</v>
          </cell>
          <cell r="B259">
            <v>418334.3</v>
          </cell>
          <cell r="D259">
            <v>11126</v>
          </cell>
          <cell r="E259">
            <v>169</v>
          </cell>
        </row>
        <row r="260">
          <cell r="A260" t="str">
            <v>7318</v>
          </cell>
          <cell r="B260">
            <v>600809.4</v>
          </cell>
          <cell r="D260">
            <v>11978.445999999998</v>
          </cell>
          <cell r="E260">
            <v>152</v>
          </cell>
        </row>
        <row r="261">
          <cell r="A261" t="str">
            <v>7320</v>
          </cell>
          <cell r="B261">
            <v>80378.78</v>
          </cell>
          <cell r="D261">
            <v>856.21500000000003</v>
          </cell>
          <cell r="E261">
            <v>267</v>
          </cell>
        </row>
        <row r="262">
          <cell r="A262" t="str">
            <v>7321</v>
          </cell>
          <cell r="B262">
            <v>339315.82</v>
          </cell>
          <cell r="D262">
            <v>742.56999999999994</v>
          </cell>
          <cell r="E262">
            <v>179</v>
          </cell>
        </row>
        <row r="263">
          <cell r="A263" t="str">
            <v>7322</v>
          </cell>
          <cell r="B263">
            <v>741</v>
          </cell>
          <cell r="D263">
            <v>1.56</v>
          </cell>
          <cell r="E263">
            <v>401</v>
          </cell>
        </row>
        <row r="264">
          <cell r="A264" t="str">
            <v>7323</v>
          </cell>
          <cell r="B264">
            <v>594809.67999999993</v>
          </cell>
          <cell r="D264">
            <v>1770.01</v>
          </cell>
          <cell r="E264">
            <v>153</v>
          </cell>
        </row>
        <row r="265">
          <cell r="A265" t="str">
            <v>7324</v>
          </cell>
          <cell r="B265">
            <v>270834.58999999997</v>
          </cell>
          <cell r="D265">
            <v>7508.72</v>
          </cell>
          <cell r="E265">
            <v>193</v>
          </cell>
        </row>
        <row r="266">
          <cell r="A266" t="str">
            <v>7325</v>
          </cell>
          <cell r="B266">
            <v>37732.949999999997</v>
          </cell>
          <cell r="D266">
            <v>288.78699999999998</v>
          </cell>
          <cell r="E266">
            <v>311</v>
          </cell>
        </row>
        <row r="267">
          <cell r="A267" t="str">
            <v>7326</v>
          </cell>
          <cell r="B267">
            <v>897957.73</v>
          </cell>
          <cell r="D267">
            <v>7513.0659999999998</v>
          </cell>
          <cell r="E267">
            <v>128</v>
          </cell>
        </row>
        <row r="268">
          <cell r="A268" t="str">
            <v>7412</v>
          </cell>
          <cell r="B268">
            <v>7002.1</v>
          </cell>
          <cell r="D268">
            <v>11.1</v>
          </cell>
          <cell r="E268">
            <v>367</v>
          </cell>
        </row>
        <row r="269">
          <cell r="A269" t="str">
            <v>7413</v>
          </cell>
          <cell r="B269">
            <v>1001.25</v>
          </cell>
          <cell r="D269">
            <v>154.9</v>
          </cell>
          <cell r="E269">
            <v>398</v>
          </cell>
        </row>
        <row r="270">
          <cell r="A270" t="str">
            <v>7415</v>
          </cell>
          <cell r="B270">
            <v>628.52</v>
          </cell>
          <cell r="D270">
            <v>437</v>
          </cell>
          <cell r="E270">
            <v>402</v>
          </cell>
        </row>
        <row r="271">
          <cell r="A271" t="str">
            <v>7418</v>
          </cell>
          <cell r="B271">
            <v>497570.32</v>
          </cell>
          <cell r="D271">
            <v>19921.830000000002</v>
          </cell>
          <cell r="E271">
            <v>160</v>
          </cell>
        </row>
        <row r="272">
          <cell r="A272" t="str">
            <v>7604</v>
          </cell>
          <cell r="B272">
            <v>587642.94999999995</v>
          </cell>
          <cell r="D272">
            <v>3780.63</v>
          </cell>
          <cell r="E272">
            <v>154</v>
          </cell>
        </row>
        <row r="273">
          <cell r="A273" t="str">
            <v>7606</v>
          </cell>
          <cell r="B273">
            <v>1141791.29</v>
          </cell>
          <cell r="D273">
            <v>15764.3</v>
          </cell>
          <cell r="E273">
            <v>116</v>
          </cell>
        </row>
        <row r="274">
          <cell r="A274" t="str">
            <v>7607</v>
          </cell>
          <cell r="B274">
            <v>2127.35</v>
          </cell>
          <cell r="D274">
            <v>0.63</v>
          </cell>
          <cell r="E274">
            <v>386</v>
          </cell>
        </row>
        <row r="275">
          <cell r="A275" t="str">
            <v>7609</v>
          </cell>
          <cell r="B275">
            <v>322930</v>
          </cell>
          <cell r="D275">
            <v>2142</v>
          </cell>
          <cell r="E275">
            <v>183</v>
          </cell>
        </row>
        <row r="276">
          <cell r="A276" t="str">
            <v>7610</v>
          </cell>
          <cell r="B276">
            <v>772513.4</v>
          </cell>
          <cell r="D276">
            <v>7502.0599999999995</v>
          </cell>
          <cell r="E276">
            <v>136</v>
          </cell>
        </row>
        <row r="277">
          <cell r="A277" t="str">
            <v>7614</v>
          </cell>
          <cell r="B277">
            <v>107470</v>
          </cell>
          <cell r="D277">
            <v>1750</v>
          </cell>
          <cell r="E277">
            <v>253</v>
          </cell>
        </row>
        <row r="278">
          <cell r="A278" t="str">
            <v>7615</v>
          </cell>
          <cell r="B278">
            <v>856021</v>
          </cell>
          <cell r="D278">
            <v>3791.09</v>
          </cell>
          <cell r="E278">
            <v>132</v>
          </cell>
        </row>
        <row r="279">
          <cell r="A279" t="str">
            <v>7905</v>
          </cell>
          <cell r="B279">
            <v>24794.080000000002</v>
          </cell>
          <cell r="D279">
            <v>482</v>
          </cell>
          <cell r="E279">
            <v>326</v>
          </cell>
        </row>
        <row r="280">
          <cell r="A280" t="str">
            <v>7907</v>
          </cell>
          <cell r="B280">
            <v>126107.5</v>
          </cell>
          <cell r="D280">
            <v>3240</v>
          </cell>
          <cell r="E280">
            <v>242</v>
          </cell>
        </row>
        <row r="281">
          <cell r="A281" t="str">
            <v>8102</v>
          </cell>
          <cell r="B281">
            <v>2188965.71</v>
          </cell>
          <cell r="D281">
            <v>66731.199999999997</v>
          </cell>
          <cell r="E281">
            <v>80</v>
          </cell>
        </row>
        <row r="282">
          <cell r="A282" t="str">
            <v>8201</v>
          </cell>
          <cell r="B282">
            <v>44782.36</v>
          </cell>
          <cell r="D282">
            <v>407.90999999999997</v>
          </cell>
          <cell r="E282">
            <v>301</v>
          </cell>
        </row>
        <row r="283">
          <cell r="A283" t="str">
            <v>8202</v>
          </cell>
          <cell r="B283">
            <v>148269.85</v>
          </cell>
          <cell r="D283">
            <v>625.80000000000007</v>
          </cell>
          <cell r="E283">
            <v>229</v>
          </cell>
        </row>
        <row r="284">
          <cell r="A284" t="str">
            <v>8203</v>
          </cell>
          <cell r="B284">
            <v>40236.5</v>
          </cell>
          <cell r="D284">
            <v>244.08800000000002</v>
          </cell>
          <cell r="E284">
            <v>308</v>
          </cell>
        </row>
        <row r="285">
          <cell r="A285" t="str">
            <v>8204</v>
          </cell>
          <cell r="B285">
            <v>5882.35</v>
          </cell>
          <cell r="D285">
            <v>37.56</v>
          </cell>
          <cell r="E285">
            <v>373</v>
          </cell>
        </row>
        <row r="286">
          <cell r="A286" t="str">
            <v>8205</v>
          </cell>
          <cell r="B286">
            <v>1849342.28</v>
          </cell>
          <cell r="D286">
            <v>11415.68</v>
          </cell>
          <cell r="E286">
            <v>89</v>
          </cell>
        </row>
        <row r="287">
          <cell r="A287" t="str">
            <v>8206</v>
          </cell>
          <cell r="B287">
            <v>13000</v>
          </cell>
          <cell r="D287">
            <v>3</v>
          </cell>
          <cell r="E287">
            <v>352</v>
          </cell>
        </row>
        <row r="288">
          <cell r="A288" t="str">
            <v>8207</v>
          </cell>
          <cell r="B288">
            <v>29078.28</v>
          </cell>
          <cell r="D288">
            <v>75.399999999999991</v>
          </cell>
          <cell r="E288">
            <v>317</v>
          </cell>
        </row>
        <row r="289">
          <cell r="A289" t="str">
            <v>8208</v>
          </cell>
          <cell r="B289">
            <v>133495</v>
          </cell>
          <cell r="D289">
            <v>2218.85</v>
          </cell>
          <cell r="E289">
            <v>238</v>
          </cell>
        </row>
        <row r="290">
          <cell r="A290" t="str">
            <v>8211</v>
          </cell>
          <cell r="B290">
            <v>994.75</v>
          </cell>
          <cell r="D290">
            <v>1.06</v>
          </cell>
          <cell r="E290">
            <v>399</v>
          </cell>
        </row>
        <row r="291">
          <cell r="A291" t="str">
            <v>8212</v>
          </cell>
          <cell r="B291">
            <v>86791.88</v>
          </cell>
          <cell r="D291">
            <v>371</v>
          </cell>
          <cell r="E291">
            <v>264</v>
          </cell>
        </row>
        <row r="292">
          <cell r="A292" t="str">
            <v>8213</v>
          </cell>
          <cell r="B292">
            <v>4057</v>
          </cell>
          <cell r="D292">
            <v>25.4</v>
          </cell>
          <cell r="E292">
            <v>380</v>
          </cell>
        </row>
        <row r="293">
          <cell r="A293" t="str">
            <v>8214</v>
          </cell>
          <cell r="B293">
            <v>31031.65</v>
          </cell>
          <cell r="D293">
            <v>264</v>
          </cell>
          <cell r="E293">
            <v>315</v>
          </cell>
        </row>
        <row r="294">
          <cell r="A294" t="str">
            <v>8215</v>
          </cell>
          <cell r="B294">
            <v>194128.8</v>
          </cell>
          <cell r="D294">
            <v>1378</v>
          </cell>
          <cell r="E294">
            <v>216</v>
          </cell>
        </row>
        <row r="295">
          <cell r="A295" t="str">
            <v>8301</v>
          </cell>
          <cell r="B295">
            <v>364495.38</v>
          </cell>
          <cell r="D295">
            <v>1735.5</v>
          </cell>
          <cell r="E295">
            <v>175</v>
          </cell>
        </row>
        <row r="296">
          <cell r="A296" t="str">
            <v>8302</v>
          </cell>
          <cell r="B296">
            <v>869818.29</v>
          </cell>
          <cell r="D296">
            <v>9115.9840000000004</v>
          </cell>
          <cell r="E296">
            <v>131</v>
          </cell>
        </row>
        <row r="297">
          <cell r="A297" t="str">
            <v>8303</v>
          </cell>
          <cell r="B297">
            <v>229792</v>
          </cell>
          <cell r="D297">
            <v>2495</v>
          </cell>
          <cell r="E297">
            <v>207</v>
          </cell>
        </row>
        <row r="298">
          <cell r="A298" t="str">
            <v>8304</v>
          </cell>
          <cell r="B298">
            <v>245383</v>
          </cell>
          <cell r="D298">
            <v>1658.2</v>
          </cell>
          <cell r="E298">
            <v>197</v>
          </cell>
        </row>
        <row r="299">
          <cell r="A299" t="str">
            <v>8305</v>
          </cell>
          <cell r="B299">
            <v>25191.45</v>
          </cell>
          <cell r="D299">
            <v>359.8</v>
          </cell>
          <cell r="E299">
            <v>325</v>
          </cell>
        </row>
        <row r="300">
          <cell r="A300" t="str">
            <v>8306</v>
          </cell>
          <cell r="B300">
            <v>7560</v>
          </cell>
          <cell r="D300">
            <v>9.6</v>
          </cell>
          <cell r="E300">
            <v>364</v>
          </cell>
        </row>
        <row r="301">
          <cell r="A301" t="str">
            <v>8307</v>
          </cell>
          <cell r="B301">
            <v>16615.25</v>
          </cell>
          <cell r="D301">
            <v>247.5</v>
          </cell>
          <cell r="E301">
            <v>342</v>
          </cell>
        </row>
        <row r="302">
          <cell r="A302" t="str">
            <v>8309</v>
          </cell>
          <cell r="B302">
            <v>1792600</v>
          </cell>
          <cell r="D302">
            <v>21408</v>
          </cell>
          <cell r="E302">
            <v>92</v>
          </cell>
        </row>
        <row r="303">
          <cell r="A303" t="str">
            <v>8403</v>
          </cell>
          <cell r="B303">
            <v>11370372.48</v>
          </cell>
          <cell r="D303">
            <v>10000</v>
          </cell>
          <cell r="E303">
            <v>29</v>
          </cell>
        </row>
        <row r="304">
          <cell r="A304" t="str">
            <v>8407</v>
          </cell>
          <cell r="B304">
            <v>2082578</v>
          </cell>
          <cell r="D304">
            <v>6288</v>
          </cell>
          <cell r="E304">
            <v>84</v>
          </cell>
        </row>
        <row r="305">
          <cell r="A305" t="str">
            <v>8408</v>
          </cell>
          <cell r="B305">
            <v>17384109.369999997</v>
          </cell>
          <cell r="D305">
            <v>52530</v>
          </cell>
          <cell r="E305">
            <v>20</v>
          </cell>
        </row>
        <row r="306">
          <cell r="A306" t="str">
            <v>8409</v>
          </cell>
          <cell r="B306">
            <v>206464</v>
          </cell>
          <cell r="D306">
            <v>118.95000000000002</v>
          </cell>
          <cell r="E306">
            <v>214</v>
          </cell>
        </row>
        <row r="307">
          <cell r="A307" t="str">
            <v>8412</v>
          </cell>
          <cell r="B307">
            <v>17619.38</v>
          </cell>
          <cell r="D307">
            <v>345</v>
          </cell>
          <cell r="E307">
            <v>339</v>
          </cell>
        </row>
        <row r="308">
          <cell r="A308" t="str">
            <v>8413</v>
          </cell>
          <cell r="B308">
            <v>1428458.05</v>
          </cell>
          <cell r="D308">
            <v>2792.7799999999997</v>
          </cell>
          <cell r="E308">
            <v>107</v>
          </cell>
        </row>
        <row r="309">
          <cell r="A309" t="str">
            <v>8414</v>
          </cell>
          <cell r="B309">
            <v>3973174.75</v>
          </cell>
          <cell r="D309">
            <v>15182.699999999999</v>
          </cell>
          <cell r="E309">
            <v>48</v>
          </cell>
        </row>
        <row r="310">
          <cell r="A310" t="str">
            <v>8415</v>
          </cell>
          <cell r="B310">
            <v>208119.26</v>
          </cell>
          <cell r="D310">
            <v>383.9</v>
          </cell>
          <cell r="E310">
            <v>213</v>
          </cell>
        </row>
        <row r="311">
          <cell r="A311" t="str">
            <v>8417</v>
          </cell>
          <cell r="B311">
            <v>10240</v>
          </cell>
          <cell r="D311">
            <v>22.44</v>
          </cell>
          <cell r="E311">
            <v>356</v>
          </cell>
        </row>
        <row r="312">
          <cell r="A312" t="str">
            <v>8418</v>
          </cell>
          <cell r="B312">
            <v>5538641.3000000007</v>
          </cell>
          <cell r="D312">
            <v>39392.14</v>
          </cell>
          <cell r="E312">
            <v>40</v>
          </cell>
        </row>
        <row r="313">
          <cell r="A313" t="str">
            <v>8419</v>
          </cell>
          <cell r="B313">
            <v>1196521.6000000001</v>
          </cell>
          <cell r="D313">
            <v>12216.7</v>
          </cell>
          <cell r="E313">
            <v>114</v>
          </cell>
        </row>
        <row r="314">
          <cell r="A314" t="str">
            <v>8420</v>
          </cell>
          <cell r="B314">
            <v>59394.67</v>
          </cell>
          <cell r="D314">
            <v>250</v>
          </cell>
          <cell r="E314">
            <v>282</v>
          </cell>
        </row>
        <row r="315">
          <cell r="A315" t="str">
            <v>8421</v>
          </cell>
          <cell r="B315">
            <v>2422058.02</v>
          </cell>
          <cell r="D315">
            <v>6658.6850000000004</v>
          </cell>
          <cell r="E315">
            <v>71</v>
          </cell>
        </row>
        <row r="316">
          <cell r="A316" t="str">
            <v>8422</v>
          </cell>
          <cell r="B316">
            <v>80000</v>
          </cell>
          <cell r="D316">
            <v>1200</v>
          </cell>
          <cell r="E316">
            <v>269</v>
          </cell>
        </row>
        <row r="317">
          <cell r="A317" t="str">
            <v>8423</v>
          </cell>
          <cell r="B317">
            <v>483026.25</v>
          </cell>
          <cell r="D317">
            <v>14022.5</v>
          </cell>
          <cell r="E317">
            <v>161</v>
          </cell>
        </row>
        <row r="318">
          <cell r="A318" t="str">
            <v>8424</v>
          </cell>
          <cell r="B318">
            <v>1797206.07</v>
          </cell>
          <cell r="D318">
            <v>4532.3999999999996</v>
          </cell>
          <cell r="E318">
            <v>91</v>
          </cell>
        </row>
        <row r="319">
          <cell r="A319" t="str">
            <v>8425</v>
          </cell>
          <cell r="B319">
            <v>94176.34</v>
          </cell>
          <cell r="D319">
            <v>243.8</v>
          </cell>
          <cell r="E319">
            <v>261</v>
          </cell>
        </row>
        <row r="320">
          <cell r="A320" t="str">
            <v>8426</v>
          </cell>
          <cell r="B320">
            <v>150000</v>
          </cell>
          <cell r="D320">
            <v>3960</v>
          </cell>
          <cell r="E320">
            <v>228</v>
          </cell>
        </row>
        <row r="321">
          <cell r="A321" t="str">
            <v>8428</v>
          </cell>
          <cell r="B321">
            <v>53500</v>
          </cell>
          <cell r="D321">
            <v>1003</v>
          </cell>
          <cell r="E321">
            <v>290</v>
          </cell>
        </row>
        <row r="322">
          <cell r="A322" t="str">
            <v>8429</v>
          </cell>
          <cell r="B322">
            <v>41275094.5</v>
          </cell>
          <cell r="D322">
            <v>410845</v>
          </cell>
          <cell r="E322">
            <v>6</v>
          </cell>
        </row>
        <row r="323">
          <cell r="A323" t="str">
            <v>8431</v>
          </cell>
          <cell r="B323">
            <v>1080103.03</v>
          </cell>
          <cell r="D323">
            <v>10655</v>
          </cell>
          <cell r="E323">
            <v>121</v>
          </cell>
        </row>
        <row r="324">
          <cell r="A324" t="str">
            <v>8432</v>
          </cell>
          <cell r="B324">
            <v>3040628.5300000003</v>
          </cell>
          <cell r="D324">
            <v>50515.759999999995</v>
          </cell>
          <cell r="E324">
            <v>59</v>
          </cell>
        </row>
        <row r="325">
          <cell r="A325" t="str">
            <v>8433</v>
          </cell>
          <cell r="B325">
            <v>2474231.15</v>
          </cell>
          <cell r="D325">
            <v>24178.934999999998</v>
          </cell>
          <cell r="E325">
            <v>68</v>
          </cell>
        </row>
        <row r="326">
          <cell r="A326" t="str">
            <v>8436</v>
          </cell>
          <cell r="B326">
            <v>40170</v>
          </cell>
          <cell r="D326">
            <v>580</v>
          </cell>
          <cell r="E326">
            <v>309</v>
          </cell>
        </row>
        <row r="327">
          <cell r="A327" t="str">
            <v>8438</v>
          </cell>
          <cell r="B327">
            <v>300000</v>
          </cell>
          <cell r="D327">
            <v>1000</v>
          </cell>
          <cell r="E327">
            <v>188</v>
          </cell>
        </row>
        <row r="328">
          <cell r="A328" t="str">
            <v>8441</v>
          </cell>
          <cell r="B328">
            <v>8388</v>
          </cell>
          <cell r="D328">
            <v>60</v>
          </cell>
          <cell r="E328">
            <v>362</v>
          </cell>
        </row>
        <row r="329">
          <cell r="A329" t="str">
            <v>8443</v>
          </cell>
          <cell r="B329">
            <v>221286</v>
          </cell>
          <cell r="D329">
            <v>84.6</v>
          </cell>
          <cell r="E329">
            <v>209</v>
          </cell>
        </row>
        <row r="330">
          <cell r="A330" t="str">
            <v>8450</v>
          </cell>
          <cell r="B330">
            <v>3051833.12</v>
          </cell>
          <cell r="D330">
            <v>21892.7</v>
          </cell>
          <cell r="E330">
            <v>58</v>
          </cell>
        </row>
        <row r="331">
          <cell r="A331" t="str">
            <v>8451</v>
          </cell>
          <cell r="B331">
            <v>3210350</v>
          </cell>
          <cell r="D331">
            <v>20573.5</v>
          </cell>
          <cell r="E331">
            <v>54</v>
          </cell>
        </row>
        <row r="332">
          <cell r="A332" t="str">
            <v>8452</v>
          </cell>
          <cell r="B332">
            <v>142105.25</v>
          </cell>
          <cell r="D332">
            <v>50</v>
          </cell>
          <cell r="E332">
            <v>234</v>
          </cell>
        </row>
        <row r="333">
          <cell r="A333" t="str">
            <v>8462</v>
          </cell>
          <cell r="B333">
            <v>139607.18</v>
          </cell>
          <cell r="D333">
            <v>35</v>
          </cell>
          <cell r="E333">
            <v>235</v>
          </cell>
        </row>
        <row r="334">
          <cell r="A334" t="str">
            <v>8465</v>
          </cell>
          <cell r="B334">
            <v>42653</v>
          </cell>
          <cell r="D334">
            <v>66.599999999999994</v>
          </cell>
          <cell r="E334">
            <v>304</v>
          </cell>
        </row>
        <row r="335">
          <cell r="A335" t="str">
            <v>8467</v>
          </cell>
          <cell r="B335">
            <v>13985.13</v>
          </cell>
          <cell r="D335">
            <v>22.32</v>
          </cell>
          <cell r="E335">
            <v>346</v>
          </cell>
        </row>
        <row r="336">
          <cell r="A336" t="str">
            <v>8468</v>
          </cell>
          <cell r="B336">
            <v>27672.9</v>
          </cell>
          <cell r="D336">
            <v>150</v>
          </cell>
          <cell r="E336">
            <v>318</v>
          </cell>
        </row>
        <row r="337">
          <cell r="A337" t="str">
            <v>8471</v>
          </cell>
          <cell r="B337">
            <v>873494.25</v>
          </cell>
          <cell r="D337">
            <v>278.01000000000005</v>
          </cell>
          <cell r="E337">
            <v>130</v>
          </cell>
        </row>
        <row r="338">
          <cell r="A338" t="str">
            <v>8473</v>
          </cell>
          <cell r="B338">
            <v>883</v>
          </cell>
          <cell r="D338">
            <v>3</v>
          </cell>
          <cell r="E338">
            <v>400</v>
          </cell>
        </row>
        <row r="339">
          <cell r="A339" t="str">
            <v>8474</v>
          </cell>
          <cell r="B339">
            <v>737371.98</v>
          </cell>
          <cell r="D339">
            <v>43870</v>
          </cell>
          <cell r="E339">
            <v>138</v>
          </cell>
        </row>
        <row r="340">
          <cell r="A340" t="str">
            <v>8479</v>
          </cell>
          <cell r="B340">
            <v>475462.61</v>
          </cell>
          <cell r="D340">
            <v>2966</v>
          </cell>
          <cell r="E340">
            <v>162</v>
          </cell>
        </row>
        <row r="341">
          <cell r="A341" t="str">
            <v>8481</v>
          </cell>
          <cell r="B341">
            <v>2873409.3700000006</v>
          </cell>
          <cell r="D341">
            <v>7299.554000000001</v>
          </cell>
          <cell r="E341">
            <v>61</v>
          </cell>
        </row>
        <row r="342">
          <cell r="A342" t="str">
            <v>8482</v>
          </cell>
          <cell r="B342">
            <v>295643.46999999997</v>
          </cell>
          <cell r="D342">
            <v>401.13099999999997</v>
          </cell>
          <cell r="E342">
            <v>190</v>
          </cell>
        </row>
        <row r="343">
          <cell r="A343" t="str">
            <v>8483</v>
          </cell>
          <cell r="B343">
            <v>2108859.6799999997</v>
          </cell>
          <cell r="D343">
            <v>5227.1400000000003</v>
          </cell>
          <cell r="E343">
            <v>81</v>
          </cell>
        </row>
        <row r="344">
          <cell r="A344" t="str">
            <v>8484</v>
          </cell>
          <cell r="B344">
            <v>129163.48999999999</v>
          </cell>
          <cell r="D344">
            <v>157.97499999999999</v>
          </cell>
          <cell r="E344">
            <v>240</v>
          </cell>
        </row>
        <row r="345">
          <cell r="A345" t="str">
            <v>8487</v>
          </cell>
          <cell r="B345">
            <v>101266.32</v>
          </cell>
          <cell r="D345">
            <v>18.079999999999998</v>
          </cell>
          <cell r="E345">
            <v>258</v>
          </cell>
        </row>
        <row r="346">
          <cell r="A346" t="str">
            <v>8501</v>
          </cell>
          <cell r="B346">
            <v>2086510.97</v>
          </cell>
          <cell r="D346">
            <v>13855</v>
          </cell>
          <cell r="E346">
            <v>82</v>
          </cell>
        </row>
        <row r="347">
          <cell r="A347" t="str">
            <v>8504</v>
          </cell>
          <cell r="B347">
            <v>381470.81</v>
          </cell>
          <cell r="D347">
            <v>1769.3600000000001</v>
          </cell>
          <cell r="E347">
            <v>172</v>
          </cell>
        </row>
        <row r="348">
          <cell r="A348" t="str">
            <v>8505</v>
          </cell>
          <cell r="B348">
            <v>170862.38</v>
          </cell>
          <cell r="D348">
            <v>121.50999999999999</v>
          </cell>
          <cell r="E348">
            <v>218</v>
          </cell>
        </row>
        <row r="349">
          <cell r="A349" t="str">
            <v>8506</v>
          </cell>
          <cell r="B349">
            <v>25692.5</v>
          </cell>
          <cell r="D349">
            <v>107</v>
          </cell>
          <cell r="E349">
            <v>324</v>
          </cell>
        </row>
        <row r="350">
          <cell r="A350" t="str">
            <v>8507</v>
          </cell>
          <cell r="B350">
            <v>17075218</v>
          </cell>
          <cell r="D350">
            <v>148558.29999999999</v>
          </cell>
          <cell r="E350">
            <v>22</v>
          </cell>
        </row>
        <row r="351">
          <cell r="A351" t="str">
            <v>8508</v>
          </cell>
          <cell r="B351">
            <v>31986.03</v>
          </cell>
          <cell r="D351">
            <v>128.4</v>
          </cell>
          <cell r="E351">
            <v>314</v>
          </cell>
        </row>
        <row r="352">
          <cell r="A352" t="str">
            <v>8509</v>
          </cell>
          <cell r="B352">
            <v>109046.83</v>
          </cell>
          <cell r="D352">
            <v>423.41</v>
          </cell>
          <cell r="E352">
            <v>251</v>
          </cell>
        </row>
        <row r="353">
          <cell r="A353" t="str">
            <v>8511</v>
          </cell>
          <cell r="B353">
            <v>161347.82999999999</v>
          </cell>
          <cell r="D353">
            <v>90.174999999999997</v>
          </cell>
          <cell r="E353">
            <v>222</v>
          </cell>
        </row>
        <row r="354">
          <cell r="A354" t="str">
            <v>8512</v>
          </cell>
          <cell r="B354">
            <v>13010.59</v>
          </cell>
          <cell r="D354">
            <v>43.98</v>
          </cell>
          <cell r="E354">
            <v>351</v>
          </cell>
        </row>
        <row r="355">
          <cell r="A355" t="str">
            <v>8513</v>
          </cell>
          <cell r="B355">
            <v>16241.5</v>
          </cell>
          <cell r="D355">
            <v>43.2</v>
          </cell>
          <cell r="E355">
            <v>343</v>
          </cell>
        </row>
        <row r="356">
          <cell r="A356" t="str">
            <v>8515</v>
          </cell>
          <cell r="B356">
            <v>66438.61</v>
          </cell>
          <cell r="D356">
            <v>288</v>
          </cell>
          <cell r="E356">
            <v>276</v>
          </cell>
        </row>
        <row r="357">
          <cell r="A357" t="str">
            <v>8516</v>
          </cell>
          <cell r="B357">
            <v>1484905.58</v>
          </cell>
          <cell r="D357">
            <v>4799.38</v>
          </cell>
          <cell r="E357">
            <v>105</v>
          </cell>
        </row>
        <row r="358">
          <cell r="A358" t="str">
            <v>8517</v>
          </cell>
          <cell r="B358">
            <v>326446.25</v>
          </cell>
          <cell r="D358">
            <v>8.1539999999999999</v>
          </cell>
          <cell r="E358">
            <v>182</v>
          </cell>
        </row>
        <row r="359">
          <cell r="A359" t="str">
            <v>8518</v>
          </cell>
          <cell r="B359">
            <v>142135</v>
          </cell>
          <cell r="D359">
            <v>245.08</v>
          </cell>
          <cell r="E359">
            <v>233</v>
          </cell>
        </row>
        <row r="360">
          <cell r="A360" t="str">
            <v>8522</v>
          </cell>
          <cell r="B360">
            <v>8598.25</v>
          </cell>
          <cell r="D360">
            <v>14.2</v>
          </cell>
          <cell r="E360">
            <v>361</v>
          </cell>
        </row>
        <row r="361">
          <cell r="A361" t="str">
            <v>8525</v>
          </cell>
          <cell r="B361">
            <v>91441.75</v>
          </cell>
          <cell r="D361">
            <v>49.3</v>
          </cell>
          <cell r="E361">
            <v>262</v>
          </cell>
        </row>
        <row r="362">
          <cell r="A362" t="str">
            <v>8527</v>
          </cell>
          <cell r="B362">
            <v>160500</v>
          </cell>
          <cell r="D362">
            <v>750</v>
          </cell>
          <cell r="E362">
            <v>224</v>
          </cell>
        </row>
        <row r="363">
          <cell r="A363" t="str">
            <v>8528</v>
          </cell>
          <cell r="B363">
            <v>119260.75</v>
          </cell>
          <cell r="D363">
            <v>80.2</v>
          </cell>
          <cell r="E363">
            <v>245</v>
          </cell>
        </row>
        <row r="364">
          <cell r="A364" t="str">
            <v>8530</v>
          </cell>
          <cell r="B364">
            <v>0</v>
          </cell>
          <cell r="D364">
            <v>1000</v>
          </cell>
          <cell r="E364">
            <v>408</v>
          </cell>
        </row>
        <row r="365">
          <cell r="A365" t="str">
            <v>8535</v>
          </cell>
          <cell r="B365">
            <v>7743.33</v>
          </cell>
          <cell r="D365">
            <v>5.3</v>
          </cell>
          <cell r="E365">
            <v>363</v>
          </cell>
        </row>
        <row r="366">
          <cell r="A366" t="str">
            <v>8536</v>
          </cell>
          <cell r="B366">
            <v>3341524.52</v>
          </cell>
          <cell r="D366">
            <v>1929.229</v>
          </cell>
          <cell r="E366">
            <v>53</v>
          </cell>
        </row>
        <row r="367">
          <cell r="A367" t="str">
            <v>8537</v>
          </cell>
          <cell r="B367">
            <v>12241385.859999999</v>
          </cell>
          <cell r="D367">
            <v>15808.85</v>
          </cell>
          <cell r="E367">
            <v>27</v>
          </cell>
        </row>
        <row r="368">
          <cell r="A368" t="str">
            <v>8538</v>
          </cell>
          <cell r="B368">
            <v>376531.08999999997</v>
          </cell>
          <cell r="D368">
            <v>285.36</v>
          </cell>
          <cell r="E368">
            <v>173</v>
          </cell>
        </row>
        <row r="369">
          <cell r="A369" t="str">
            <v>8539</v>
          </cell>
          <cell r="B369">
            <v>877357.49</v>
          </cell>
          <cell r="D369">
            <v>2526.02</v>
          </cell>
          <cell r="E369">
            <v>129</v>
          </cell>
        </row>
        <row r="370">
          <cell r="A370" t="str">
            <v>8544</v>
          </cell>
          <cell r="B370">
            <v>14462120.369999999</v>
          </cell>
          <cell r="D370">
            <v>41404.551999999996</v>
          </cell>
          <cell r="E370">
            <v>25</v>
          </cell>
        </row>
        <row r="371">
          <cell r="A371" t="str">
            <v>8545</v>
          </cell>
          <cell r="B371">
            <v>462704.57999999996</v>
          </cell>
          <cell r="D371">
            <v>3084</v>
          </cell>
          <cell r="E371">
            <v>164</v>
          </cell>
        </row>
        <row r="372">
          <cell r="A372" t="str">
            <v>8547</v>
          </cell>
          <cell r="B372">
            <v>706495.97</v>
          </cell>
          <cell r="D372">
            <v>3896.4900000000002</v>
          </cell>
          <cell r="E372">
            <v>141</v>
          </cell>
        </row>
        <row r="373">
          <cell r="A373" t="str">
            <v>8548</v>
          </cell>
          <cell r="B373">
            <v>1727300</v>
          </cell>
          <cell r="D373">
            <v>1200</v>
          </cell>
          <cell r="E373">
            <v>95</v>
          </cell>
        </row>
        <row r="374">
          <cell r="A374" t="str">
            <v>8607</v>
          </cell>
          <cell r="B374">
            <v>97.5</v>
          </cell>
          <cell r="D374">
            <v>1.05</v>
          </cell>
          <cell r="E374">
            <v>404</v>
          </cell>
        </row>
        <row r="375">
          <cell r="A375" t="str">
            <v>8609</v>
          </cell>
          <cell r="B375">
            <v>41901</v>
          </cell>
          <cell r="D375">
            <v>3800</v>
          </cell>
          <cell r="E375">
            <v>307</v>
          </cell>
        </row>
        <row r="376">
          <cell r="A376" t="str">
            <v>8701</v>
          </cell>
          <cell r="B376">
            <v>65105241.159999996</v>
          </cell>
          <cell r="D376">
            <v>438973</v>
          </cell>
          <cell r="E376">
            <v>3</v>
          </cell>
        </row>
        <row r="377">
          <cell r="A377" t="str">
            <v>8703</v>
          </cell>
          <cell r="B377">
            <v>17645769.509999998</v>
          </cell>
          <cell r="D377">
            <v>41880</v>
          </cell>
          <cell r="E377">
            <v>19</v>
          </cell>
        </row>
        <row r="378">
          <cell r="A378" t="str">
            <v>8704</v>
          </cell>
          <cell r="B378">
            <v>52654275.039999999</v>
          </cell>
          <cell r="D378">
            <v>321268.5</v>
          </cell>
          <cell r="E378">
            <v>4</v>
          </cell>
        </row>
        <row r="379">
          <cell r="A379" t="str">
            <v>8705</v>
          </cell>
          <cell r="B379">
            <v>70757.5</v>
          </cell>
          <cell r="D379">
            <v>132</v>
          </cell>
          <cell r="E379">
            <v>274</v>
          </cell>
        </row>
        <row r="380">
          <cell r="A380" t="str">
            <v>8708</v>
          </cell>
          <cell r="B380">
            <v>4847025.57</v>
          </cell>
          <cell r="D380">
            <v>54844.059000000008</v>
          </cell>
          <cell r="E380">
            <v>42</v>
          </cell>
        </row>
        <row r="381">
          <cell r="A381" t="str">
            <v>8711</v>
          </cell>
          <cell r="B381">
            <v>139512</v>
          </cell>
          <cell r="D381">
            <v>786.31999999999994</v>
          </cell>
          <cell r="E381">
            <v>236</v>
          </cell>
        </row>
        <row r="382">
          <cell r="A382" t="str">
            <v>8714</v>
          </cell>
          <cell r="B382">
            <v>2319444</v>
          </cell>
          <cell r="D382">
            <v>17027.599999999999</v>
          </cell>
          <cell r="E382">
            <v>73</v>
          </cell>
        </row>
        <row r="383">
          <cell r="A383" t="str">
            <v>8716</v>
          </cell>
          <cell r="B383">
            <v>234358.02</v>
          </cell>
          <cell r="D383">
            <v>3430</v>
          </cell>
          <cell r="E383">
            <v>206</v>
          </cell>
        </row>
        <row r="384">
          <cell r="A384" t="str">
            <v>9002</v>
          </cell>
          <cell r="B384">
            <v>45964.75</v>
          </cell>
          <cell r="D384">
            <v>15.15</v>
          </cell>
          <cell r="E384">
            <v>299</v>
          </cell>
        </row>
        <row r="385">
          <cell r="A385" t="str">
            <v>9015</v>
          </cell>
          <cell r="B385">
            <v>5976.25</v>
          </cell>
          <cell r="D385">
            <v>40.9</v>
          </cell>
          <cell r="E385">
            <v>372</v>
          </cell>
        </row>
        <row r="386">
          <cell r="A386" t="str">
            <v>9018</v>
          </cell>
          <cell r="B386">
            <v>115000</v>
          </cell>
          <cell r="D386">
            <v>340</v>
          </cell>
          <cell r="E386">
            <v>246</v>
          </cell>
        </row>
        <row r="387">
          <cell r="A387" t="str">
            <v>9025</v>
          </cell>
          <cell r="B387">
            <v>305000</v>
          </cell>
          <cell r="D387">
            <v>15.15</v>
          </cell>
          <cell r="E387">
            <v>185</v>
          </cell>
        </row>
        <row r="388">
          <cell r="A388" t="str">
            <v>9026</v>
          </cell>
          <cell r="B388">
            <v>372198.2</v>
          </cell>
          <cell r="D388">
            <v>78.37</v>
          </cell>
          <cell r="E388">
            <v>174</v>
          </cell>
        </row>
        <row r="389">
          <cell r="A389" t="str">
            <v>9028</v>
          </cell>
          <cell r="B389">
            <v>3773250</v>
          </cell>
          <cell r="D389">
            <v>58</v>
          </cell>
          <cell r="E389">
            <v>50</v>
          </cell>
        </row>
        <row r="390">
          <cell r="A390" t="str">
            <v>9030</v>
          </cell>
          <cell r="B390">
            <v>2083162</v>
          </cell>
          <cell r="D390">
            <v>156.5</v>
          </cell>
          <cell r="E390">
            <v>83</v>
          </cell>
        </row>
        <row r="391">
          <cell r="A391" t="str">
            <v>9031</v>
          </cell>
          <cell r="B391">
            <v>1837.64</v>
          </cell>
          <cell r="D391">
            <v>5.8</v>
          </cell>
          <cell r="E391">
            <v>388</v>
          </cell>
        </row>
        <row r="392">
          <cell r="A392" t="str">
            <v>9032</v>
          </cell>
          <cell r="B392">
            <v>3639210</v>
          </cell>
          <cell r="D392">
            <v>578</v>
          </cell>
          <cell r="E392">
            <v>52</v>
          </cell>
        </row>
        <row r="393">
          <cell r="A393" t="str">
            <v>9106</v>
          </cell>
          <cell r="B393">
            <v>30336</v>
          </cell>
          <cell r="D393">
            <v>87</v>
          </cell>
          <cell r="E393">
            <v>316</v>
          </cell>
        </row>
        <row r="394">
          <cell r="A394" t="str">
            <v>9108</v>
          </cell>
          <cell r="B394">
            <v>4575</v>
          </cell>
          <cell r="D394">
            <v>24</v>
          </cell>
          <cell r="E394">
            <v>378</v>
          </cell>
        </row>
        <row r="395">
          <cell r="A395" t="str">
            <v>9304</v>
          </cell>
          <cell r="B395">
            <v>1500</v>
          </cell>
          <cell r="D395">
            <v>0.5</v>
          </cell>
          <cell r="E395">
            <v>390</v>
          </cell>
        </row>
        <row r="396">
          <cell r="A396" t="str">
            <v>9401</v>
          </cell>
          <cell r="B396">
            <v>111760</v>
          </cell>
          <cell r="D396">
            <v>327</v>
          </cell>
          <cell r="E396">
            <v>247</v>
          </cell>
        </row>
        <row r="397">
          <cell r="A397" t="str">
            <v>9402</v>
          </cell>
          <cell r="B397">
            <v>80348.5</v>
          </cell>
          <cell r="D397">
            <v>1513.5</v>
          </cell>
          <cell r="E397">
            <v>268</v>
          </cell>
        </row>
        <row r="398">
          <cell r="A398" t="str">
            <v>9403</v>
          </cell>
          <cell r="B398">
            <v>1800574.9600000002</v>
          </cell>
          <cell r="D398">
            <v>21404.087</v>
          </cell>
          <cell r="E398">
            <v>90</v>
          </cell>
        </row>
        <row r="399">
          <cell r="A399" t="str">
            <v>9404</v>
          </cell>
          <cell r="B399">
            <v>8719231.8100000005</v>
          </cell>
          <cell r="D399">
            <v>108315.7</v>
          </cell>
          <cell r="E399">
            <v>32</v>
          </cell>
        </row>
        <row r="400">
          <cell r="A400" t="str">
            <v>9405</v>
          </cell>
          <cell r="B400">
            <v>1161784.1700000002</v>
          </cell>
          <cell r="D400">
            <v>1993.8920000000001</v>
          </cell>
          <cell r="E400">
            <v>115</v>
          </cell>
        </row>
        <row r="401">
          <cell r="A401" t="str">
            <v>9503</v>
          </cell>
          <cell r="B401">
            <v>208328.01</v>
          </cell>
          <cell r="D401">
            <v>1883.7</v>
          </cell>
          <cell r="E401">
            <v>212</v>
          </cell>
        </row>
        <row r="402">
          <cell r="A402" t="str">
            <v>9506</v>
          </cell>
          <cell r="B402">
            <v>9009.5</v>
          </cell>
          <cell r="D402">
            <v>204.76</v>
          </cell>
          <cell r="E402">
            <v>360</v>
          </cell>
        </row>
        <row r="403">
          <cell r="A403" t="str">
            <v>9507</v>
          </cell>
          <cell r="B403">
            <v>26100</v>
          </cell>
          <cell r="D403">
            <v>300</v>
          </cell>
          <cell r="E403">
            <v>322</v>
          </cell>
        </row>
        <row r="404">
          <cell r="A404" t="str">
            <v>9603</v>
          </cell>
          <cell r="B404">
            <v>243168.23</v>
          </cell>
          <cell r="D404">
            <v>3593.4</v>
          </cell>
          <cell r="E404">
            <v>198</v>
          </cell>
        </row>
        <row r="405">
          <cell r="A405" t="str">
            <v>9608</v>
          </cell>
          <cell r="B405">
            <v>103432.03</v>
          </cell>
          <cell r="D405">
            <v>4020.7</v>
          </cell>
          <cell r="E405">
            <v>257</v>
          </cell>
        </row>
        <row r="406">
          <cell r="A406" t="str">
            <v>9609</v>
          </cell>
          <cell r="B406">
            <v>2611.35</v>
          </cell>
          <cell r="D406">
            <v>9</v>
          </cell>
          <cell r="E406">
            <v>384</v>
          </cell>
        </row>
        <row r="407">
          <cell r="A407" t="str">
            <v>9613</v>
          </cell>
          <cell r="B407">
            <v>440565</v>
          </cell>
          <cell r="D407">
            <v>575</v>
          </cell>
          <cell r="E407">
            <v>167</v>
          </cell>
        </row>
        <row r="408">
          <cell r="A408" t="str">
            <v>9615</v>
          </cell>
          <cell r="B408">
            <v>20266.760000000002</v>
          </cell>
          <cell r="D408">
            <v>148</v>
          </cell>
          <cell r="E408">
            <v>335</v>
          </cell>
        </row>
        <row r="409">
          <cell r="A409" t="str">
            <v>9616</v>
          </cell>
          <cell r="B409">
            <v>158534</v>
          </cell>
          <cell r="D409">
            <v>1661.6</v>
          </cell>
          <cell r="E409">
            <v>226</v>
          </cell>
        </row>
        <row r="410">
          <cell r="A410" t="str">
            <v>9617</v>
          </cell>
          <cell r="B410">
            <v>20360</v>
          </cell>
          <cell r="D410">
            <v>324</v>
          </cell>
          <cell r="E410">
            <v>333</v>
          </cell>
        </row>
        <row r="411">
          <cell r="A411" t="str">
            <v>9619</v>
          </cell>
          <cell r="B411">
            <v>18612199.310000002</v>
          </cell>
          <cell r="D411">
            <v>122215.32999999999</v>
          </cell>
          <cell r="E411">
            <v>18</v>
          </cell>
        </row>
        <row r="412">
          <cell r="A412">
            <v>0</v>
          </cell>
          <cell r="B412">
            <v>0</v>
          </cell>
          <cell r="D412">
            <v>0</v>
          </cell>
          <cell r="E412">
            <v>408</v>
          </cell>
        </row>
        <row r="413">
          <cell r="A413">
            <v>0</v>
          </cell>
          <cell r="B413">
            <v>0</v>
          </cell>
          <cell r="D413">
            <v>0</v>
          </cell>
          <cell r="E413">
            <v>408</v>
          </cell>
        </row>
        <row r="414">
          <cell r="A414">
            <v>0</v>
          </cell>
          <cell r="B414">
            <v>0</v>
          </cell>
          <cell r="D414">
            <v>0</v>
          </cell>
          <cell r="E414">
            <v>408</v>
          </cell>
        </row>
        <row r="415">
          <cell r="A415">
            <v>0</v>
          </cell>
          <cell r="B415">
            <v>0</v>
          </cell>
          <cell r="D415">
            <v>0</v>
          </cell>
          <cell r="E415">
            <v>408</v>
          </cell>
        </row>
        <row r="416">
          <cell r="A416">
            <v>0</v>
          </cell>
          <cell r="B416">
            <v>0</v>
          </cell>
          <cell r="D416">
            <v>0</v>
          </cell>
          <cell r="E416">
            <v>408</v>
          </cell>
        </row>
        <row r="417">
          <cell r="A417">
            <v>0</v>
          </cell>
          <cell r="B417">
            <v>0</v>
          </cell>
          <cell r="D417">
            <v>0</v>
          </cell>
          <cell r="E417">
            <v>408</v>
          </cell>
        </row>
        <row r="418">
          <cell r="A418">
            <v>0</v>
          </cell>
          <cell r="B418">
            <v>0</v>
          </cell>
          <cell r="D418">
            <v>0</v>
          </cell>
          <cell r="E418">
            <v>408</v>
          </cell>
        </row>
        <row r="419">
          <cell r="A419">
            <v>0</v>
          </cell>
          <cell r="B419">
            <v>0</v>
          </cell>
          <cell r="D419">
            <v>0</v>
          </cell>
          <cell r="E419">
            <v>408</v>
          </cell>
        </row>
        <row r="420">
          <cell r="A420">
            <v>0</v>
          </cell>
          <cell r="B420">
            <v>0</v>
          </cell>
          <cell r="D420">
            <v>0</v>
          </cell>
          <cell r="E420">
            <v>408</v>
          </cell>
        </row>
        <row r="421">
          <cell r="A421">
            <v>0</v>
          </cell>
          <cell r="B421">
            <v>0</v>
          </cell>
          <cell r="D421">
            <v>0</v>
          </cell>
          <cell r="E421">
            <v>408</v>
          </cell>
        </row>
        <row r="422">
          <cell r="A422">
            <v>0</v>
          </cell>
          <cell r="B422">
            <v>0</v>
          </cell>
          <cell r="D422">
            <v>0</v>
          </cell>
          <cell r="E422">
            <v>408</v>
          </cell>
        </row>
        <row r="423">
          <cell r="A423">
            <v>0</v>
          </cell>
          <cell r="B423">
            <v>0</v>
          </cell>
          <cell r="D423">
            <v>0</v>
          </cell>
          <cell r="E423">
            <v>408</v>
          </cell>
        </row>
        <row r="424">
          <cell r="A424">
            <v>0</v>
          </cell>
          <cell r="B424">
            <v>0</v>
          </cell>
          <cell r="D424">
            <v>0</v>
          </cell>
          <cell r="E424">
            <v>408</v>
          </cell>
        </row>
        <row r="425">
          <cell r="A425">
            <v>0</v>
          </cell>
          <cell r="B425">
            <v>0</v>
          </cell>
          <cell r="D425">
            <v>0</v>
          </cell>
          <cell r="E425">
            <v>408</v>
          </cell>
        </row>
        <row r="426">
          <cell r="A426">
            <v>0</v>
          </cell>
          <cell r="B426">
            <v>0</v>
          </cell>
          <cell r="D426">
            <v>0</v>
          </cell>
          <cell r="E426">
            <v>408</v>
          </cell>
        </row>
        <row r="427">
          <cell r="A427">
            <v>0</v>
          </cell>
          <cell r="B427">
            <v>0</v>
          </cell>
          <cell r="D427">
            <v>0</v>
          </cell>
          <cell r="E427">
            <v>408</v>
          </cell>
        </row>
        <row r="428">
          <cell r="A428">
            <v>0</v>
          </cell>
          <cell r="B428">
            <v>0</v>
          </cell>
          <cell r="D428">
            <v>0</v>
          </cell>
          <cell r="E428">
            <v>408</v>
          </cell>
        </row>
        <row r="429">
          <cell r="A429">
            <v>0</v>
          </cell>
          <cell r="B429">
            <v>0</v>
          </cell>
          <cell r="D429">
            <v>0</v>
          </cell>
          <cell r="E429">
            <v>408</v>
          </cell>
        </row>
        <row r="430">
          <cell r="A430">
            <v>0</v>
          </cell>
          <cell r="B430">
            <v>0</v>
          </cell>
          <cell r="D430">
            <v>0</v>
          </cell>
          <cell r="E430">
            <v>408</v>
          </cell>
        </row>
        <row r="431">
          <cell r="A431">
            <v>0</v>
          </cell>
          <cell r="B431">
            <v>0</v>
          </cell>
          <cell r="D431">
            <v>0</v>
          </cell>
          <cell r="E431">
            <v>408</v>
          </cell>
        </row>
        <row r="432">
          <cell r="A432">
            <v>0</v>
          </cell>
          <cell r="B432">
            <v>0</v>
          </cell>
          <cell r="D432">
            <v>0</v>
          </cell>
          <cell r="E432">
            <v>408</v>
          </cell>
        </row>
        <row r="433">
          <cell r="A433">
            <v>0</v>
          </cell>
          <cell r="B433">
            <v>0</v>
          </cell>
          <cell r="D433">
            <v>0</v>
          </cell>
          <cell r="E433">
            <v>408</v>
          </cell>
        </row>
        <row r="434">
          <cell r="A434">
            <v>0</v>
          </cell>
          <cell r="B434">
            <v>0</v>
          </cell>
          <cell r="D434">
            <v>0</v>
          </cell>
          <cell r="E434">
            <v>408</v>
          </cell>
        </row>
        <row r="435">
          <cell r="A435">
            <v>0</v>
          </cell>
          <cell r="B435">
            <v>0</v>
          </cell>
          <cell r="D435">
            <v>0</v>
          </cell>
          <cell r="E435">
            <v>408</v>
          </cell>
        </row>
        <row r="436">
          <cell r="A436">
            <v>0</v>
          </cell>
          <cell r="B436">
            <v>0</v>
          </cell>
          <cell r="D436">
            <v>0</v>
          </cell>
          <cell r="E436">
            <v>408</v>
          </cell>
        </row>
        <row r="437">
          <cell r="A437">
            <v>0</v>
          </cell>
          <cell r="B437">
            <v>0</v>
          </cell>
          <cell r="D437">
            <v>0</v>
          </cell>
          <cell r="E437">
            <v>408</v>
          </cell>
        </row>
        <row r="438">
          <cell r="A438">
            <v>0</v>
          </cell>
          <cell r="B438">
            <v>0</v>
          </cell>
          <cell r="D438">
            <v>0</v>
          </cell>
          <cell r="E438">
            <v>408</v>
          </cell>
        </row>
        <row r="439">
          <cell r="A439">
            <v>0</v>
          </cell>
          <cell r="B439">
            <v>0</v>
          </cell>
          <cell r="D439">
            <v>0</v>
          </cell>
          <cell r="E439">
            <v>408</v>
          </cell>
        </row>
        <row r="440">
          <cell r="A440">
            <v>0</v>
          </cell>
          <cell r="B440">
            <v>0</v>
          </cell>
          <cell r="D440">
            <v>0</v>
          </cell>
          <cell r="E440">
            <v>408</v>
          </cell>
        </row>
        <row r="441">
          <cell r="A441">
            <v>0</v>
          </cell>
          <cell r="B441">
            <v>0</v>
          </cell>
          <cell r="D441">
            <v>0</v>
          </cell>
          <cell r="E441">
            <v>408</v>
          </cell>
        </row>
        <row r="442">
          <cell r="A442">
            <v>0</v>
          </cell>
          <cell r="B442">
            <v>0</v>
          </cell>
          <cell r="D442">
            <v>0</v>
          </cell>
          <cell r="E442">
            <v>408</v>
          </cell>
        </row>
        <row r="443">
          <cell r="A443">
            <v>0</v>
          </cell>
          <cell r="B443">
            <v>0</v>
          </cell>
          <cell r="D443">
            <v>0</v>
          </cell>
          <cell r="E443">
            <v>408</v>
          </cell>
        </row>
        <row r="444">
          <cell r="A444">
            <v>0</v>
          </cell>
          <cell r="B444">
            <v>0</v>
          </cell>
          <cell r="D444">
            <v>0</v>
          </cell>
          <cell r="E444">
            <v>408</v>
          </cell>
        </row>
        <row r="445">
          <cell r="A445">
            <v>0</v>
          </cell>
          <cell r="B445">
            <v>0</v>
          </cell>
          <cell r="D445">
            <v>0</v>
          </cell>
          <cell r="E445">
            <v>408</v>
          </cell>
        </row>
        <row r="446">
          <cell r="A446">
            <v>0</v>
          </cell>
          <cell r="B446">
            <v>0</v>
          </cell>
          <cell r="D446">
            <v>0</v>
          </cell>
          <cell r="E446">
            <v>408</v>
          </cell>
        </row>
        <row r="447">
          <cell r="A447">
            <v>0</v>
          </cell>
          <cell r="B447">
            <v>0</v>
          </cell>
          <cell r="D447">
            <v>0</v>
          </cell>
          <cell r="E447">
            <v>408</v>
          </cell>
        </row>
        <row r="448">
          <cell r="A448">
            <v>0</v>
          </cell>
          <cell r="B448">
            <v>0</v>
          </cell>
          <cell r="D448">
            <v>0</v>
          </cell>
          <cell r="E448">
            <v>408</v>
          </cell>
        </row>
        <row r="449">
          <cell r="A449">
            <v>0</v>
          </cell>
          <cell r="B449">
            <v>0</v>
          </cell>
          <cell r="D449">
            <v>0</v>
          </cell>
          <cell r="E449">
            <v>408</v>
          </cell>
        </row>
        <row r="450">
          <cell r="A450">
            <v>0</v>
          </cell>
          <cell r="B450">
            <v>0</v>
          </cell>
          <cell r="D450">
            <v>0</v>
          </cell>
          <cell r="E450">
            <v>408</v>
          </cell>
        </row>
        <row r="451">
          <cell r="A451">
            <v>0</v>
          </cell>
          <cell r="B451">
            <v>0</v>
          </cell>
          <cell r="D451">
            <v>0</v>
          </cell>
          <cell r="E451">
            <v>408</v>
          </cell>
        </row>
        <row r="452">
          <cell r="A452">
            <v>0</v>
          </cell>
          <cell r="B452">
            <v>0</v>
          </cell>
          <cell r="D452">
            <v>0</v>
          </cell>
          <cell r="E452">
            <v>408</v>
          </cell>
        </row>
        <row r="453">
          <cell r="A453">
            <v>0</v>
          </cell>
          <cell r="B453">
            <v>0</v>
          </cell>
          <cell r="D453">
            <v>0</v>
          </cell>
          <cell r="E453">
            <v>408</v>
          </cell>
        </row>
        <row r="454">
          <cell r="A454">
            <v>0</v>
          </cell>
          <cell r="B454">
            <v>0</v>
          </cell>
          <cell r="D454">
            <v>0</v>
          </cell>
          <cell r="E454">
            <v>408</v>
          </cell>
        </row>
        <row r="455">
          <cell r="A455">
            <v>0</v>
          </cell>
          <cell r="B455">
            <v>0</v>
          </cell>
          <cell r="D455">
            <v>0</v>
          </cell>
          <cell r="E455">
            <v>408</v>
          </cell>
        </row>
        <row r="456">
          <cell r="A456">
            <v>0</v>
          </cell>
          <cell r="B456">
            <v>0</v>
          </cell>
          <cell r="D456">
            <v>0</v>
          </cell>
          <cell r="E456">
            <v>408</v>
          </cell>
        </row>
        <row r="457">
          <cell r="A457">
            <v>0</v>
          </cell>
          <cell r="B457">
            <v>0</v>
          </cell>
          <cell r="D457">
            <v>0</v>
          </cell>
          <cell r="E457">
            <v>408</v>
          </cell>
        </row>
        <row r="458">
          <cell r="A458">
            <v>0</v>
          </cell>
          <cell r="B458">
            <v>0</v>
          </cell>
          <cell r="D458">
            <v>0</v>
          </cell>
          <cell r="E458">
            <v>408</v>
          </cell>
        </row>
        <row r="459">
          <cell r="A459">
            <v>0</v>
          </cell>
          <cell r="B459">
            <v>0</v>
          </cell>
          <cell r="D459">
            <v>0</v>
          </cell>
          <cell r="E459">
            <v>408</v>
          </cell>
        </row>
        <row r="460">
          <cell r="A460">
            <v>0</v>
          </cell>
          <cell r="B460">
            <v>0</v>
          </cell>
          <cell r="D460">
            <v>0</v>
          </cell>
          <cell r="E460">
            <v>408</v>
          </cell>
        </row>
        <row r="461">
          <cell r="A461">
            <v>0</v>
          </cell>
          <cell r="B461">
            <v>0</v>
          </cell>
          <cell r="D461">
            <v>0</v>
          </cell>
          <cell r="E461">
            <v>408</v>
          </cell>
        </row>
        <row r="462">
          <cell r="A462">
            <v>0</v>
          </cell>
          <cell r="B462">
            <v>0</v>
          </cell>
          <cell r="D462">
            <v>0</v>
          </cell>
          <cell r="E462">
            <v>408</v>
          </cell>
        </row>
        <row r="463">
          <cell r="A463">
            <v>0</v>
          </cell>
          <cell r="B463">
            <v>0</v>
          </cell>
          <cell r="D463">
            <v>0</v>
          </cell>
          <cell r="E463">
            <v>408</v>
          </cell>
        </row>
        <row r="464">
          <cell r="A464">
            <v>0</v>
          </cell>
          <cell r="B464">
            <v>0</v>
          </cell>
          <cell r="D464">
            <v>0</v>
          </cell>
          <cell r="E464">
            <v>408</v>
          </cell>
        </row>
        <row r="465">
          <cell r="A465">
            <v>0</v>
          </cell>
          <cell r="B465">
            <v>0</v>
          </cell>
          <cell r="D465">
            <v>0</v>
          </cell>
          <cell r="E465">
            <v>408</v>
          </cell>
        </row>
        <row r="466">
          <cell r="A466">
            <v>0</v>
          </cell>
          <cell r="B466">
            <v>0</v>
          </cell>
          <cell r="D466">
            <v>0</v>
          </cell>
          <cell r="E466">
            <v>408</v>
          </cell>
        </row>
        <row r="467">
          <cell r="A467">
            <v>0</v>
          </cell>
          <cell r="B467">
            <v>0</v>
          </cell>
          <cell r="D467">
            <v>0</v>
          </cell>
          <cell r="E467">
            <v>408</v>
          </cell>
        </row>
        <row r="468">
          <cell r="A468">
            <v>0</v>
          </cell>
          <cell r="B468">
            <v>0</v>
          </cell>
          <cell r="D468">
            <v>0</v>
          </cell>
          <cell r="E468">
            <v>408</v>
          </cell>
        </row>
        <row r="469">
          <cell r="A469">
            <v>0</v>
          </cell>
          <cell r="B469">
            <v>0</v>
          </cell>
          <cell r="D469">
            <v>0</v>
          </cell>
          <cell r="E469">
            <v>408</v>
          </cell>
        </row>
        <row r="470">
          <cell r="A470">
            <v>0</v>
          </cell>
          <cell r="B470">
            <v>0</v>
          </cell>
          <cell r="D470">
            <v>0</v>
          </cell>
          <cell r="E470">
            <v>408</v>
          </cell>
        </row>
        <row r="471">
          <cell r="A471">
            <v>0</v>
          </cell>
          <cell r="B471">
            <v>0</v>
          </cell>
          <cell r="D471">
            <v>0</v>
          </cell>
          <cell r="E471">
            <v>408</v>
          </cell>
        </row>
        <row r="472">
          <cell r="A472">
            <v>0</v>
          </cell>
          <cell r="B472">
            <v>0</v>
          </cell>
          <cell r="D472">
            <v>0</v>
          </cell>
          <cell r="E472">
            <v>408</v>
          </cell>
        </row>
        <row r="473">
          <cell r="A473">
            <v>0</v>
          </cell>
          <cell r="B473">
            <v>0</v>
          </cell>
          <cell r="D473">
            <v>0</v>
          </cell>
          <cell r="E473">
            <v>408</v>
          </cell>
        </row>
        <row r="474">
          <cell r="A474">
            <v>0</v>
          </cell>
          <cell r="B474">
            <v>0</v>
          </cell>
          <cell r="D474">
            <v>0</v>
          </cell>
          <cell r="E474">
            <v>408</v>
          </cell>
        </row>
        <row r="475">
          <cell r="A475">
            <v>0</v>
          </cell>
          <cell r="B475">
            <v>0</v>
          </cell>
          <cell r="D475">
            <v>0</v>
          </cell>
          <cell r="E475">
            <v>408</v>
          </cell>
        </row>
        <row r="476">
          <cell r="A476">
            <v>0</v>
          </cell>
          <cell r="B476">
            <v>0</v>
          </cell>
          <cell r="D476">
            <v>0</v>
          </cell>
          <cell r="E476">
            <v>408</v>
          </cell>
        </row>
        <row r="477">
          <cell r="A477">
            <v>0</v>
          </cell>
          <cell r="B477">
            <v>0</v>
          </cell>
          <cell r="D477">
            <v>0</v>
          </cell>
          <cell r="E477">
            <v>408</v>
          </cell>
        </row>
        <row r="478">
          <cell r="A478">
            <v>0</v>
          </cell>
          <cell r="B478">
            <v>0</v>
          </cell>
          <cell r="D478">
            <v>0</v>
          </cell>
          <cell r="E478">
            <v>408</v>
          </cell>
        </row>
        <row r="479">
          <cell r="A479">
            <v>0</v>
          </cell>
          <cell r="B479">
            <v>0</v>
          </cell>
          <cell r="D479">
            <v>0</v>
          </cell>
          <cell r="E479">
            <v>408</v>
          </cell>
        </row>
        <row r="480">
          <cell r="A480">
            <v>0</v>
          </cell>
          <cell r="B480">
            <v>0</v>
          </cell>
          <cell r="D480">
            <v>0</v>
          </cell>
          <cell r="E480">
            <v>408</v>
          </cell>
        </row>
        <row r="481">
          <cell r="A481">
            <v>0</v>
          </cell>
          <cell r="B481">
            <v>0</v>
          </cell>
          <cell r="D481">
            <v>0</v>
          </cell>
          <cell r="E481">
            <v>408</v>
          </cell>
        </row>
        <row r="482">
          <cell r="A482">
            <v>0</v>
          </cell>
          <cell r="B482">
            <v>0</v>
          </cell>
          <cell r="D482">
            <v>0</v>
          </cell>
          <cell r="E482">
            <v>408</v>
          </cell>
        </row>
        <row r="483">
          <cell r="A483">
            <v>0</v>
          </cell>
          <cell r="B483">
            <v>0</v>
          </cell>
          <cell r="D483">
            <v>0</v>
          </cell>
          <cell r="E483">
            <v>408</v>
          </cell>
        </row>
        <row r="484">
          <cell r="A484">
            <v>0</v>
          </cell>
          <cell r="B484">
            <v>0</v>
          </cell>
          <cell r="D484">
            <v>0</v>
          </cell>
          <cell r="E484">
            <v>408</v>
          </cell>
        </row>
        <row r="485">
          <cell r="A485">
            <v>0</v>
          </cell>
          <cell r="B485">
            <v>0</v>
          </cell>
          <cell r="D485">
            <v>0</v>
          </cell>
          <cell r="E485">
            <v>408</v>
          </cell>
        </row>
        <row r="486">
          <cell r="A486">
            <v>0</v>
          </cell>
          <cell r="B486">
            <v>0</v>
          </cell>
          <cell r="D486">
            <v>0</v>
          </cell>
          <cell r="E486">
            <v>408</v>
          </cell>
        </row>
        <row r="487">
          <cell r="A487">
            <v>0</v>
          </cell>
          <cell r="B487">
            <v>0</v>
          </cell>
          <cell r="D487">
            <v>0</v>
          </cell>
          <cell r="E487">
            <v>408</v>
          </cell>
        </row>
        <row r="488">
          <cell r="A488">
            <v>0</v>
          </cell>
          <cell r="B488">
            <v>0</v>
          </cell>
          <cell r="D488">
            <v>0</v>
          </cell>
          <cell r="E488">
            <v>408</v>
          </cell>
        </row>
        <row r="489">
          <cell r="A489">
            <v>0</v>
          </cell>
          <cell r="B489">
            <v>0</v>
          </cell>
          <cell r="D489">
            <v>0</v>
          </cell>
          <cell r="E489">
            <v>408</v>
          </cell>
        </row>
        <row r="490">
          <cell r="A490">
            <v>0</v>
          </cell>
          <cell r="B490">
            <v>0</v>
          </cell>
          <cell r="D490">
            <v>0</v>
          </cell>
          <cell r="E490">
            <v>408</v>
          </cell>
        </row>
        <row r="491">
          <cell r="A491">
            <v>0</v>
          </cell>
          <cell r="B491">
            <v>0</v>
          </cell>
          <cell r="D491">
            <v>0</v>
          </cell>
          <cell r="E491">
            <v>408</v>
          </cell>
        </row>
        <row r="492">
          <cell r="A492">
            <v>0</v>
          </cell>
          <cell r="B492">
            <v>0</v>
          </cell>
          <cell r="D492">
            <v>0</v>
          </cell>
          <cell r="E492">
            <v>408</v>
          </cell>
        </row>
        <row r="493">
          <cell r="A493">
            <v>0</v>
          </cell>
          <cell r="B493">
            <v>0</v>
          </cell>
          <cell r="D493">
            <v>0</v>
          </cell>
          <cell r="E493">
            <v>408</v>
          </cell>
        </row>
        <row r="494">
          <cell r="A494">
            <v>0</v>
          </cell>
          <cell r="B494">
            <v>0</v>
          </cell>
          <cell r="D494">
            <v>0</v>
          </cell>
          <cell r="E494">
            <v>408</v>
          </cell>
        </row>
        <row r="495">
          <cell r="A495">
            <v>0</v>
          </cell>
          <cell r="B495">
            <v>0</v>
          </cell>
          <cell r="D495">
            <v>0</v>
          </cell>
          <cell r="E495">
            <v>408</v>
          </cell>
        </row>
        <row r="496">
          <cell r="A496">
            <v>0</v>
          </cell>
          <cell r="B496">
            <v>0</v>
          </cell>
          <cell r="D496">
            <v>0</v>
          </cell>
          <cell r="E496">
            <v>408</v>
          </cell>
        </row>
        <row r="497">
          <cell r="A497">
            <v>0</v>
          </cell>
          <cell r="B497">
            <v>0</v>
          </cell>
          <cell r="D497">
            <v>0</v>
          </cell>
          <cell r="E497">
            <v>408</v>
          </cell>
        </row>
        <row r="498">
          <cell r="A498">
            <v>0</v>
          </cell>
          <cell r="B498">
            <v>0</v>
          </cell>
          <cell r="D498">
            <v>0</v>
          </cell>
          <cell r="E498">
            <v>408</v>
          </cell>
        </row>
        <row r="499">
          <cell r="A499">
            <v>0</v>
          </cell>
          <cell r="B499">
            <v>0</v>
          </cell>
          <cell r="D499">
            <v>0</v>
          </cell>
          <cell r="E499">
            <v>408</v>
          </cell>
        </row>
        <row r="500">
          <cell r="A500">
            <v>0</v>
          </cell>
          <cell r="B500">
            <v>0</v>
          </cell>
          <cell r="D500">
            <v>0</v>
          </cell>
          <cell r="E500">
            <v>408</v>
          </cell>
        </row>
        <row r="501">
          <cell r="A501">
            <v>0</v>
          </cell>
          <cell r="B501">
            <v>0</v>
          </cell>
          <cell r="D501">
            <v>0</v>
          </cell>
          <cell r="E501">
            <v>408</v>
          </cell>
        </row>
        <row r="502">
          <cell r="A502">
            <v>0</v>
          </cell>
          <cell r="B502">
            <v>0</v>
          </cell>
          <cell r="D502">
            <v>0</v>
          </cell>
          <cell r="E502">
            <v>408</v>
          </cell>
        </row>
        <row r="503">
          <cell r="A503">
            <v>0</v>
          </cell>
          <cell r="B503">
            <v>0</v>
          </cell>
          <cell r="D503">
            <v>0</v>
          </cell>
          <cell r="E503">
            <v>408</v>
          </cell>
        </row>
        <row r="504">
          <cell r="A504">
            <v>0</v>
          </cell>
          <cell r="B504">
            <v>0</v>
          </cell>
          <cell r="D504">
            <v>0</v>
          </cell>
          <cell r="E504">
            <v>408</v>
          </cell>
        </row>
        <row r="505">
          <cell r="A505">
            <v>0</v>
          </cell>
          <cell r="B505">
            <v>0</v>
          </cell>
          <cell r="D505">
            <v>0</v>
          </cell>
          <cell r="E505">
            <v>408</v>
          </cell>
        </row>
        <row r="506">
          <cell r="A506">
            <v>0</v>
          </cell>
          <cell r="B506">
            <v>0</v>
          </cell>
          <cell r="D506">
            <v>0</v>
          </cell>
          <cell r="E506">
            <v>408</v>
          </cell>
        </row>
        <row r="507">
          <cell r="A507">
            <v>0</v>
          </cell>
          <cell r="B507">
            <v>0</v>
          </cell>
          <cell r="D507">
            <v>0</v>
          </cell>
          <cell r="E507">
            <v>408</v>
          </cell>
        </row>
        <row r="508">
          <cell r="A508">
            <v>0</v>
          </cell>
          <cell r="B508">
            <v>0</v>
          </cell>
          <cell r="D508">
            <v>0</v>
          </cell>
          <cell r="E508">
            <v>408</v>
          </cell>
        </row>
        <row r="509">
          <cell r="A509">
            <v>0</v>
          </cell>
          <cell r="B509">
            <v>0</v>
          </cell>
          <cell r="D509">
            <v>0</v>
          </cell>
          <cell r="E509">
            <v>408</v>
          </cell>
        </row>
        <row r="510">
          <cell r="A510">
            <v>0</v>
          </cell>
          <cell r="B510">
            <v>0</v>
          </cell>
          <cell r="D510">
            <v>0</v>
          </cell>
          <cell r="E510">
            <v>408</v>
          </cell>
        </row>
        <row r="511">
          <cell r="A511">
            <v>0</v>
          </cell>
          <cell r="B511">
            <v>0</v>
          </cell>
          <cell r="D511">
            <v>0</v>
          </cell>
          <cell r="E511">
            <v>408</v>
          </cell>
        </row>
        <row r="512">
          <cell r="A512">
            <v>0</v>
          </cell>
          <cell r="B512">
            <v>0</v>
          </cell>
          <cell r="D512">
            <v>0</v>
          </cell>
          <cell r="E512">
            <v>408</v>
          </cell>
        </row>
        <row r="513">
          <cell r="A513">
            <v>0</v>
          </cell>
          <cell r="B513">
            <v>0</v>
          </cell>
          <cell r="D513">
            <v>0</v>
          </cell>
          <cell r="E513">
            <v>408</v>
          </cell>
        </row>
        <row r="514">
          <cell r="A514">
            <v>0</v>
          </cell>
          <cell r="B514">
            <v>0</v>
          </cell>
          <cell r="D514">
            <v>0</v>
          </cell>
          <cell r="E514">
            <v>408</v>
          </cell>
        </row>
        <row r="515">
          <cell r="A515">
            <v>0</v>
          </cell>
          <cell r="B515">
            <v>0</v>
          </cell>
          <cell r="D515">
            <v>0</v>
          </cell>
          <cell r="E515">
            <v>408</v>
          </cell>
        </row>
        <row r="516">
          <cell r="A516">
            <v>0</v>
          </cell>
          <cell r="B516">
            <v>0</v>
          </cell>
          <cell r="D516">
            <v>0</v>
          </cell>
          <cell r="E516">
            <v>408</v>
          </cell>
        </row>
        <row r="517">
          <cell r="A517">
            <v>0</v>
          </cell>
          <cell r="B517">
            <v>0</v>
          </cell>
          <cell r="D517">
            <v>0</v>
          </cell>
          <cell r="E517">
            <v>408</v>
          </cell>
        </row>
        <row r="518">
          <cell r="A518">
            <v>0</v>
          </cell>
          <cell r="B518">
            <v>0</v>
          </cell>
          <cell r="D518">
            <v>0</v>
          </cell>
          <cell r="E518">
            <v>408</v>
          </cell>
        </row>
        <row r="519">
          <cell r="A519">
            <v>0</v>
          </cell>
          <cell r="B519">
            <v>0</v>
          </cell>
          <cell r="D519">
            <v>0</v>
          </cell>
          <cell r="E519">
            <v>408</v>
          </cell>
        </row>
        <row r="520">
          <cell r="A520">
            <v>0</v>
          </cell>
          <cell r="B520">
            <v>0</v>
          </cell>
          <cell r="D520">
            <v>0</v>
          </cell>
          <cell r="E520">
            <v>408</v>
          </cell>
        </row>
        <row r="521">
          <cell r="A521">
            <v>0</v>
          </cell>
          <cell r="B521">
            <v>0</v>
          </cell>
          <cell r="D521">
            <v>0</v>
          </cell>
          <cell r="E521">
            <v>408</v>
          </cell>
        </row>
        <row r="522">
          <cell r="A522">
            <v>0</v>
          </cell>
          <cell r="B522">
            <v>0</v>
          </cell>
          <cell r="D522">
            <v>0</v>
          </cell>
          <cell r="E522">
            <v>408</v>
          </cell>
        </row>
        <row r="523">
          <cell r="A523">
            <v>0</v>
          </cell>
          <cell r="B523">
            <v>0</v>
          </cell>
          <cell r="D523">
            <v>0</v>
          </cell>
          <cell r="E523">
            <v>408</v>
          </cell>
        </row>
        <row r="524">
          <cell r="A524">
            <v>0</v>
          </cell>
          <cell r="B524">
            <v>0</v>
          </cell>
          <cell r="D524">
            <v>0</v>
          </cell>
          <cell r="E524">
            <v>408</v>
          </cell>
        </row>
        <row r="525">
          <cell r="A525">
            <v>0</v>
          </cell>
          <cell r="B525">
            <v>0</v>
          </cell>
          <cell r="D525">
            <v>0</v>
          </cell>
          <cell r="E525">
            <v>408</v>
          </cell>
        </row>
        <row r="526">
          <cell r="A526">
            <v>0</v>
          </cell>
          <cell r="B526">
            <v>0</v>
          </cell>
          <cell r="D526">
            <v>0</v>
          </cell>
          <cell r="E526">
            <v>408</v>
          </cell>
        </row>
        <row r="527">
          <cell r="A527">
            <v>0</v>
          </cell>
          <cell r="B527">
            <v>0</v>
          </cell>
          <cell r="D527">
            <v>0</v>
          </cell>
          <cell r="E527">
            <v>408</v>
          </cell>
        </row>
        <row r="528">
          <cell r="A528">
            <v>0</v>
          </cell>
          <cell r="B528">
            <v>0</v>
          </cell>
          <cell r="D528">
            <v>0</v>
          </cell>
          <cell r="E528">
            <v>408</v>
          </cell>
        </row>
        <row r="529">
          <cell r="A529">
            <v>0</v>
          </cell>
          <cell r="B529">
            <v>0</v>
          </cell>
          <cell r="D529">
            <v>0</v>
          </cell>
          <cell r="E529">
            <v>408</v>
          </cell>
        </row>
        <row r="530">
          <cell r="A530">
            <v>0</v>
          </cell>
          <cell r="B530">
            <v>0</v>
          </cell>
          <cell r="D530">
            <v>0</v>
          </cell>
          <cell r="E530">
            <v>408</v>
          </cell>
        </row>
        <row r="531">
          <cell r="A531">
            <v>0</v>
          </cell>
          <cell r="B531">
            <v>0</v>
          </cell>
          <cell r="D531">
            <v>0</v>
          </cell>
          <cell r="E531">
            <v>408</v>
          </cell>
        </row>
        <row r="532">
          <cell r="A532">
            <v>0</v>
          </cell>
          <cell r="B532">
            <v>0</v>
          </cell>
          <cell r="D532">
            <v>0</v>
          </cell>
          <cell r="E532">
            <v>408</v>
          </cell>
        </row>
        <row r="533">
          <cell r="A533">
            <v>0</v>
          </cell>
          <cell r="B533">
            <v>0</v>
          </cell>
          <cell r="D533">
            <v>0</v>
          </cell>
          <cell r="E533">
            <v>408</v>
          </cell>
        </row>
        <row r="534">
          <cell r="A534">
            <v>0</v>
          </cell>
          <cell r="B534">
            <v>0</v>
          </cell>
          <cell r="D534">
            <v>0</v>
          </cell>
          <cell r="E534">
            <v>408</v>
          </cell>
        </row>
        <row r="535">
          <cell r="A535">
            <v>0</v>
          </cell>
          <cell r="B535">
            <v>0</v>
          </cell>
          <cell r="D535">
            <v>0</v>
          </cell>
          <cell r="E535">
            <v>408</v>
          </cell>
        </row>
        <row r="536">
          <cell r="A536">
            <v>0</v>
          </cell>
          <cell r="B536">
            <v>0</v>
          </cell>
          <cell r="D536">
            <v>0</v>
          </cell>
          <cell r="E536">
            <v>408</v>
          </cell>
        </row>
        <row r="537">
          <cell r="A537">
            <v>0</v>
          </cell>
          <cell r="B537">
            <v>0</v>
          </cell>
          <cell r="D537">
            <v>0</v>
          </cell>
          <cell r="E537">
            <v>408</v>
          </cell>
        </row>
        <row r="538">
          <cell r="A538">
            <v>0</v>
          </cell>
          <cell r="B538">
            <v>0</v>
          </cell>
          <cell r="D538">
            <v>0</v>
          </cell>
          <cell r="E538">
            <v>408</v>
          </cell>
        </row>
        <row r="539">
          <cell r="A539">
            <v>0</v>
          </cell>
          <cell r="B539">
            <v>0</v>
          </cell>
          <cell r="D539">
            <v>0</v>
          </cell>
          <cell r="E539">
            <v>408</v>
          </cell>
        </row>
        <row r="540">
          <cell r="A540">
            <v>0</v>
          </cell>
          <cell r="B540">
            <v>0</v>
          </cell>
          <cell r="D540">
            <v>0</v>
          </cell>
          <cell r="E540">
            <v>408</v>
          </cell>
        </row>
        <row r="541">
          <cell r="A541">
            <v>0</v>
          </cell>
          <cell r="B541">
            <v>0</v>
          </cell>
          <cell r="D541">
            <v>0</v>
          </cell>
          <cell r="E541">
            <v>408</v>
          </cell>
        </row>
        <row r="542">
          <cell r="A542">
            <v>0</v>
          </cell>
          <cell r="B542">
            <v>0</v>
          </cell>
          <cell r="D542">
            <v>0</v>
          </cell>
          <cell r="E542">
            <v>408</v>
          </cell>
        </row>
        <row r="543">
          <cell r="A543">
            <v>0</v>
          </cell>
          <cell r="B543">
            <v>0</v>
          </cell>
          <cell r="D543">
            <v>0</v>
          </cell>
          <cell r="E543">
            <v>408</v>
          </cell>
        </row>
        <row r="544">
          <cell r="A544">
            <v>0</v>
          </cell>
          <cell r="B544">
            <v>0</v>
          </cell>
          <cell r="D544">
            <v>0</v>
          </cell>
          <cell r="E544">
            <v>408</v>
          </cell>
        </row>
        <row r="545">
          <cell r="A545">
            <v>0</v>
          </cell>
          <cell r="B545">
            <v>0</v>
          </cell>
          <cell r="D545">
            <v>0</v>
          </cell>
          <cell r="E545">
            <v>408</v>
          </cell>
        </row>
        <row r="546">
          <cell r="A546">
            <v>0</v>
          </cell>
          <cell r="B546">
            <v>0</v>
          </cell>
          <cell r="D546">
            <v>0</v>
          </cell>
          <cell r="E546">
            <v>408</v>
          </cell>
        </row>
        <row r="547">
          <cell r="A547">
            <v>0</v>
          </cell>
          <cell r="B547">
            <v>0</v>
          </cell>
          <cell r="D547">
            <v>0</v>
          </cell>
          <cell r="E547">
            <v>408</v>
          </cell>
        </row>
        <row r="548">
          <cell r="A548">
            <v>0</v>
          </cell>
          <cell r="B548">
            <v>0</v>
          </cell>
          <cell r="D548">
            <v>0</v>
          </cell>
          <cell r="E548">
            <v>408</v>
          </cell>
        </row>
        <row r="549">
          <cell r="A549">
            <v>0</v>
          </cell>
          <cell r="B549">
            <v>0</v>
          </cell>
          <cell r="D549">
            <v>0</v>
          </cell>
          <cell r="E549">
            <v>408</v>
          </cell>
        </row>
        <row r="550">
          <cell r="A550">
            <v>0</v>
          </cell>
          <cell r="B550">
            <v>0</v>
          </cell>
          <cell r="D550">
            <v>0</v>
          </cell>
          <cell r="E550">
            <v>408</v>
          </cell>
        </row>
        <row r="551">
          <cell r="A551">
            <v>0</v>
          </cell>
          <cell r="B551">
            <v>0</v>
          </cell>
          <cell r="D551">
            <v>0</v>
          </cell>
          <cell r="E551">
            <v>408</v>
          </cell>
        </row>
        <row r="552">
          <cell r="A552">
            <v>0</v>
          </cell>
          <cell r="B552">
            <v>0</v>
          </cell>
          <cell r="D552">
            <v>0</v>
          </cell>
          <cell r="E552">
            <v>408</v>
          </cell>
        </row>
        <row r="553">
          <cell r="A553">
            <v>0</v>
          </cell>
          <cell r="B553">
            <v>0</v>
          </cell>
          <cell r="D553">
            <v>0</v>
          </cell>
          <cell r="E553">
            <v>408</v>
          </cell>
        </row>
        <row r="554">
          <cell r="A554">
            <v>0</v>
          </cell>
          <cell r="B554">
            <v>0</v>
          </cell>
          <cell r="D554">
            <v>0</v>
          </cell>
          <cell r="E554">
            <v>408</v>
          </cell>
        </row>
        <row r="555">
          <cell r="A555">
            <v>0</v>
          </cell>
          <cell r="B555">
            <v>0</v>
          </cell>
          <cell r="D555">
            <v>0</v>
          </cell>
          <cell r="E555">
            <v>408</v>
          </cell>
        </row>
        <row r="556">
          <cell r="A556">
            <v>0</v>
          </cell>
          <cell r="B556">
            <v>0</v>
          </cell>
          <cell r="D556">
            <v>0</v>
          </cell>
          <cell r="E556">
            <v>408</v>
          </cell>
        </row>
        <row r="557">
          <cell r="A557">
            <v>0</v>
          </cell>
          <cell r="B557">
            <v>0</v>
          </cell>
          <cell r="D557">
            <v>0</v>
          </cell>
          <cell r="E557">
            <v>408</v>
          </cell>
        </row>
        <row r="558">
          <cell r="A558">
            <v>0</v>
          </cell>
          <cell r="B558">
            <v>0</v>
          </cell>
          <cell r="D558">
            <v>0</v>
          </cell>
          <cell r="E558">
            <v>408</v>
          </cell>
        </row>
        <row r="559">
          <cell r="A559">
            <v>0</v>
          </cell>
          <cell r="B559">
            <v>0</v>
          </cell>
          <cell r="D559">
            <v>0</v>
          </cell>
          <cell r="E559">
            <v>408</v>
          </cell>
        </row>
        <row r="560">
          <cell r="A560">
            <v>0</v>
          </cell>
          <cell r="B560">
            <v>0</v>
          </cell>
          <cell r="D560">
            <v>0</v>
          </cell>
          <cell r="E560">
            <v>408</v>
          </cell>
        </row>
        <row r="561">
          <cell r="A561">
            <v>0</v>
          </cell>
          <cell r="B561">
            <v>0</v>
          </cell>
          <cell r="D561">
            <v>0</v>
          </cell>
          <cell r="E561">
            <v>408</v>
          </cell>
        </row>
        <row r="562">
          <cell r="A562">
            <v>0</v>
          </cell>
          <cell r="B562">
            <v>0</v>
          </cell>
          <cell r="D562">
            <v>0</v>
          </cell>
          <cell r="E562">
            <v>408</v>
          </cell>
        </row>
        <row r="563">
          <cell r="A563">
            <v>0</v>
          </cell>
          <cell r="B563">
            <v>0</v>
          </cell>
          <cell r="D563">
            <v>0</v>
          </cell>
          <cell r="E563">
            <v>408</v>
          </cell>
        </row>
        <row r="564">
          <cell r="A564">
            <v>0</v>
          </cell>
          <cell r="B564">
            <v>0</v>
          </cell>
          <cell r="D564">
            <v>0</v>
          </cell>
          <cell r="E564">
            <v>408</v>
          </cell>
        </row>
        <row r="565">
          <cell r="A565">
            <v>0</v>
          </cell>
          <cell r="B565">
            <v>0</v>
          </cell>
          <cell r="D565">
            <v>0</v>
          </cell>
          <cell r="E565">
            <v>408</v>
          </cell>
        </row>
        <row r="566">
          <cell r="A566">
            <v>0</v>
          </cell>
          <cell r="B566">
            <v>0</v>
          </cell>
          <cell r="D566">
            <v>0</v>
          </cell>
          <cell r="E566">
            <v>408</v>
          </cell>
        </row>
        <row r="567">
          <cell r="A567">
            <v>0</v>
          </cell>
          <cell r="B567">
            <v>0</v>
          </cell>
          <cell r="D567">
            <v>0</v>
          </cell>
          <cell r="E567">
            <v>408</v>
          </cell>
        </row>
        <row r="568">
          <cell r="A568">
            <v>0</v>
          </cell>
          <cell r="B568">
            <v>0</v>
          </cell>
          <cell r="D568">
            <v>0</v>
          </cell>
          <cell r="E568">
            <v>408</v>
          </cell>
        </row>
        <row r="569">
          <cell r="A569">
            <v>0</v>
          </cell>
          <cell r="B569">
            <v>0</v>
          </cell>
          <cell r="D569">
            <v>0</v>
          </cell>
          <cell r="E569">
            <v>408</v>
          </cell>
        </row>
        <row r="570">
          <cell r="A570">
            <v>0</v>
          </cell>
          <cell r="B570">
            <v>0</v>
          </cell>
          <cell r="D570">
            <v>0</v>
          </cell>
          <cell r="E570">
            <v>408</v>
          </cell>
        </row>
        <row r="571">
          <cell r="A571">
            <v>0</v>
          </cell>
          <cell r="B571">
            <v>0</v>
          </cell>
          <cell r="D571">
            <v>0</v>
          </cell>
          <cell r="E571">
            <v>408</v>
          </cell>
        </row>
        <row r="572">
          <cell r="A572">
            <v>0</v>
          </cell>
          <cell r="B572">
            <v>0</v>
          </cell>
          <cell r="D572">
            <v>0</v>
          </cell>
          <cell r="E572">
            <v>408</v>
          </cell>
        </row>
        <row r="573">
          <cell r="A573">
            <v>0</v>
          </cell>
          <cell r="B573">
            <v>0</v>
          </cell>
          <cell r="D573">
            <v>0</v>
          </cell>
          <cell r="E573">
            <v>408</v>
          </cell>
        </row>
        <row r="574">
          <cell r="A574">
            <v>0</v>
          </cell>
          <cell r="B574">
            <v>0</v>
          </cell>
          <cell r="D574">
            <v>0</v>
          </cell>
          <cell r="E574">
            <v>408</v>
          </cell>
        </row>
        <row r="575">
          <cell r="A575">
            <v>0</v>
          </cell>
          <cell r="B575">
            <v>0</v>
          </cell>
          <cell r="D575">
            <v>0</v>
          </cell>
          <cell r="E575">
            <v>408</v>
          </cell>
        </row>
        <row r="576">
          <cell r="A576">
            <v>0</v>
          </cell>
          <cell r="B576">
            <v>0</v>
          </cell>
          <cell r="D576">
            <v>0</v>
          </cell>
          <cell r="E576">
            <v>408</v>
          </cell>
        </row>
        <row r="577">
          <cell r="A577">
            <v>0</v>
          </cell>
          <cell r="B577">
            <v>0</v>
          </cell>
          <cell r="D577">
            <v>0</v>
          </cell>
          <cell r="E577">
            <v>408</v>
          </cell>
        </row>
        <row r="578">
          <cell r="A578">
            <v>0</v>
          </cell>
          <cell r="B578">
            <v>0</v>
          </cell>
          <cell r="D578">
            <v>0</v>
          </cell>
          <cell r="E578">
            <v>408</v>
          </cell>
        </row>
        <row r="579">
          <cell r="A579">
            <v>0</v>
          </cell>
          <cell r="B579">
            <v>0</v>
          </cell>
          <cell r="D579">
            <v>0</v>
          </cell>
          <cell r="E579">
            <v>408</v>
          </cell>
        </row>
        <row r="580">
          <cell r="A580">
            <v>0</v>
          </cell>
          <cell r="B580">
            <v>0</v>
          </cell>
          <cell r="D580">
            <v>0</v>
          </cell>
          <cell r="E580">
            <v>408</v>
          </cell>
        </row>
        <row r="581">
          <cell r="A581">
            <v>0</v>
          </cell>
          <cell r="B581">
            <v>0</v>
          </cell>
          <cell r="D581">
            <v>0</v>
          </cell>
          <cell r="E581">
            <v>408</v>
          </cell>
        </row>
        <row r="582">
          <cell r="A582">
            <v>0</v>
          </cell>
          <cell r="B582">
            <v>0</v>
          </cell>
          <cell r="D582">
            <v>0</v>
          </cell>
          <cell r="E582">
            <v>408</v>
          </cell>
        </row>
        <row r="583">
          <cell r="A583">
            <v>0</v>
          </cell>
          <cell r="B583">
            <v>0</v>
          </cell>
          <cell r="D583">
            <v>0</v>
          </cell>
          <cell r="E583">
            <v>408</v>
          </cell>
        </row>
        <row r="584">
          <cell r="A584">
            <v>0</v>
          </cell>
          <cell r="B584">
            <v>0</v>
          </cell>
          <cell r="D584">
            <v>0</v>
          </cell>
          <cell r="E584">
            <v>408</v>
          </cell>
        </row>
        <row r="585">
          <cell r="A585">
            <v>0</v>
          </cell>
          <cell r="B585">
            <v>0</v>
          </cell>
          <cell r="D585">
            <v>0</v>
          </cell>
          <cell r="E585">
            <v>408</v>
          </cell>
        </row>
        <row r="586">
          <cell r="A586">
            <v>0</v>
          </cell>
          <cell r="B586">
            <v>0</v>
          </cell>
          <cell r="D586">
            <v>0</v>
          </cell>
          <cell r="E586">
            <v>408</v>
          </cell>
        </row>
        <row r="587">
          <cell r="A587">
            <v>0</v>
          </cell>
          <cell r="B587">
            <v>0</v>
          </cell>
          <cell r="D587">
            <v>0</v>
          </cell>
          <cell r="E587">
            <v>408</v>
          </cell>
        </row>
        <row r="588">
          <cell r="A588">
            <v>0</v>
          </cell>
          <cell r="B588">
            <v>0</v>
          </cell>
          <cell r="D588">
            <v>0</v>
          </cell>
          <cell r="E588">
            <v>408</v>
          </cell>
        </row>
        <row r="589">
          <cell r="A589">
            <v>0</v>
          </cell>
          <cell r="B589">
            <v>0</v>
          </cell>
          <cell r="D589">
            <v>0</v>
          </cell>
          <cell r="E589">
            <v>408</v>
          </cell>
        </row>
        <row r="590">
          <cell r="A590">
            <v>0</v>
          </cell>
          <cell r="B590">
            <v>0</v>
          </cell>
          <cell r="D590">
            <v>0</v>
          </cell>
          <cell r="E590">
            <v>408</v>
          </cell>
        </row>
        <row r="591">
          <cell r="A591">
            <v>0</v>
          </cell>
          <cell r="B591">
            <v>0</v>
          </cell>
          <cell r="D591">
            <v>0</v>
          </cell>
          <cell r="E591">
            <v>408</v>
          </cell>
        </row>
        <row r="592">
          <cell r="A592">
            <v>0</v>
          </cell>
          <cell r="B592">
            <v>0</v>
          </cell>
          <cell r="D592">
            <v>0</v>
          </cell>
          <cell r="E592">
            <v>408</v>
          </cell>
        </row>
        <row r="593">
          <cell r="A593">
            <v>0</v>
          </cell>
          <cell r="B593">
            <v>0</v>
          </cell>
          <cell r="D593">
            <v>0</v>
          </cell>
          <cell r="E593">
            <v>408</v>
          </cell>
        </row>
        <row r="594">
          <cell r="A594">
            <v>0</v>
          </cell>
          <cell r="B594">
            <v>0</v>
          </cell>
          <cell r="D594">
            <v>0</v>
          </cell>
          <cell r="E594">
            <v>408</v>
          </cell>
        </row>
        <row r="595">
          <cell r="A595">
            <v>0</v>
          </cell>
          <cell r="B595">
            <v>0</v>
          </cell>
          <cell r="D595">
            <v>0</v>
          </cell>
          <cell r="E595">
            <v>408</v>
          </cell>
        </row>
        <row r="596">
          <cell r="A596">
            <v>0</v>
          </cell>
          <cell r="B596">
            <v>0</v>
          </cell>
          <cell r="D596">
            <v>0</v>
          </cell>
          <cell r="E596">
            <v>408</v>
          </cell>
        </row>
        <row r="597">
          <cell r="A597">
            <v>0</v>
          </cell>
          <cell r="B597">
            <v>0</v>
          </cell>
          <cell r="D597">
            <v>0</v>
          </cell>
          <cell r="E597">
            <v>408</v>
          </cell>
        </row>
        <row r="598">
          <cell r="A598">
            <v>0</v>
          </cell>
          <cell r="B598">
            <v>0</v>
          </cell>
          <cell r="D598">
            <v>0</v>
          </cell>
          <cell r="E598">
            <v>408</v>
          </cell>
        </row>
        <row r="599">
          <cell r="A599">
            <v>0</v>
          </cell>
          <cell r="B599">
            <v>0</v>
          </cell>
          <cell r="D599">
            <v>0</v>
          </cell>
          <cell r="E599">
            <v>408</v>
          </cell>
        </row>
        <row r="600">
          <cell r="A600">
            <v>0</v>
          </cell>
          <cell r="B600">
            <v>0</v>
          </cell>
          <cell r="D600">
            <v>0</v>
          </cell>
          <cell r="E600">
            <v>408</v>
          </cell>
        </row>
        <row r="601">
          <cell r="A601">
            <v>0</v>
          </cell>
          <cell r="B601">
            <v>0</v>
          </cell>
          <cell r="D601">
            <v>0</v>
          </cell>
          <cell r="E601">
            <v>408</v>
          </cell>
        </row>
        <row r="602">
          <cell r="A602">
            <v>0</v>
          </cell>
          <cell r="B602">
            <v>0</v>
          </cell>
          <cell r="D602">
            <v>0</v>
          </cell>
          <cell r="E602">
            <v>408</v>
          </cell>
        </row>
        <row r="603">
          <cell r="A603">
            <v>0</v>
          </cell>
          <cell r="B603">
            <v>0</v>
          </cell>
          <cell r="D603">
            <v>0</v>
          </cell>
          <cell r="E603">
            <v>408</v>
          </cell>
        </row>
        <row r="604">
          <cell r="A604">
            <v>0</v>
          </cell>
          <cell r="B604">
            <v>0</v>
          </cell>
          <cell r="D604">
            <v>0</v>
          </cell>
          <cell r="E604">
            <v>408</v>
          </cell>
        </row>
        <row r="605">
          <cell r="A605">
            <v>0</v>
          </cell>
          <cell r="B605">
            <v>0</v>
          </cell>
          <cell r="D605">
            <v>0</v>
          </cell>
          <cell r="E605">
            <v>408</v>
          </cell>
        </row>
        <row r="606">
          <cell r="A606">
            <v>0</v>
          </cell>
          <cell r="B606">
            <v>0</v>
          </cell>
          <cell r="D606">
            <v>0</v>
          </cell>
          <cell r="E606">
            <v>408</v>
          </cell>
        </row>
        <row r="607">
          <cell r="A607">
            <v>0</v>
          </cell>
          <cell r="B607">
            <v>0</v>
          </cell>
          <cell r="D607">
            <v>0</v>
          </cell>
          <cell r="E607">
            <v>408</v>
          </cell>
        </row>
        <row r="608">
          <cell r="A608">
            <v>0</v>
          </cell>
          <cell r="B608">
            <v>0</v>
          </cell>
          <cell r="D608">
            <v>0</v>
          </cell>
          <cell r="E608">
            <v>408</v>
          </cell>
        </row>
        <row r="609">
          <cell r="A609">
            <v>0</v>
          </cell>
          <cell r="B609">
            <v>0</v>
          </cell>
          <cell r="D609">
            <v>0</v>
          </cell>
          <cell r="E609">
            <v>408</v>
          </cell>
        </row>
        <row r="610">
          <cell r="A610">
            <v>0</v>
          </cell>
          <cell r="B610">
            <v>0</v>
          </cell>
          <cell r="D610">
            <v>0</v>
          </cell>
          <cell r="E610">
            <v>408</v>
          </cell>
        </row>
        <row r="611">
          <cell r="A611">
            <v>0</v>
          </cell>
          <cell r="B611">
            <v>0</v>
          </cell>
          <cell r="D611">
            <v>0</v>
          </cell>
          <cell r="E611">
            <v>408</v>
          </cell>
        </row>
        <row r="612">
          <cell r="A612">
            <v>0</v>
          </cell>
          <cell r="B612">
            <v>0</v>
          </cell>
          <cell r="D612">
            <v>0</v>
          </cell>
          <cell r="E612">
            <v>408</v>
          </cell>
        </row>
        <row r="613">
          <cell r="A613">
            <v>0</v>
          </cell>
          <cell r="B613">
            <v>0</v>
          </cell>
          <cell r="D613">
            <v>0</v>
          </cell>
          <cell r="E613">
            <v>408</v>
          </cell>
        </row>
        <row r="614">
          <cell r="A614">
            <v>0</v>
          </cell>
          <cell r="B614">
            <v>0</v>
          </cell>
          <cell r="D614">
            <v>0</v>
          </cell>
          <cell r="E614">
            <v>408</v>
          </cell>
        </row>
        <row r="615">
          <cell r="A615">
            <v>0</v>
          </cell>
          <cell r="B615">
            <v>0</v>
          </cell>
          <cell r="D615">
            <v>0</v>
          </cell>
          <cell r="E615">
            <v>408</v>
          </cell>
        </row>
        <row r="616">
          <cell r="A616">
            <v>0</v>
          </cell>
          <cell r="B616">
            <v>0</v>
          </cell>
          <cell r="D616">
            <v>0</v>
          </cell>
          <cell r="E616">
            <v>408</v>
          </cell>
        </row>
        <row r="617">
          <cell r="A617">
            <v>0</v>
          </cell>
          <cell r="B617">
            <v>0</v>
          </cell>
          <cell r="D617">
            <v>0</v>
          </cell>
          <cell r="E617">
            <v>408</v>
          </cell>
        </row>
        <row r="618">
          <cell r="A618">
            <v>0</v>
          </cell>
          <cell r="B618">
            <v>0</v>
          </cell>
          <cell r="D618">
            <v>0</v>
          </cell>
          <cell r="E618">
            <v>408</v>
          </cell>
        </row>
        <row r="619">
          <cell r="A619">
            <v>0</v>
          </cell>
          <cell r="B619">
            <v>0</v>
          </cell>
          <cell r="D619">
            <v>0</v>
          </cell>
          <cell r="E619">
            <v>408</v>
          </cell>
        </row>
        <row r="620">
          <cell r="A620">
            <v>0</v>
          </cell>
          <cell r="B620">
            <v>0</v>
          </cell>
          <cell r="D620">
            <v>0</v>
          </cell>
          <cell r="E620">
            <v>408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408</v>
          </cell>
        </row>
        <row r="622">
          <cell r="A622">
            <v>0</v>
          </cell>
          <cell r="B622">
            <v>0</v>
          </cell>
          <cell r="D622">
            <v>0</v>
          </cell>
          <cell r="E622">
            <v>408</v>
          </cell>
        </row>
        <row r="623">
          <cell r="A623">
            <v>0</v>
          </cell>
          <cell r="B623">
            <v>0</v>
          </cell>
          <cell r="D623">
            <v>0</v>
          </cell>
          <cell r="E623">
            <v>408</v>
          </cell>
        </row>
        <row r="624">
          <cell r="A624">
            <v>0</v>
          </cell>
          <cell r="B624">
            <v>0</v>
          </cell>
          <cell r="D624">
            <v>0</v>
          </cell>
          <cell r="E624">
            <v>408</v>
          </cell>
        </row>
        <row r="625">
          <cell r="A625">
            <v>0</v>
          </cell>
          <cell r="B625">
            <v>0</v>
          </cell>
          <cell r="D625">
            <v>0</v>
          </cell>
          <cell r="E625">
            <v>408</v>
          </cell>
        </row>
        <row r="626">
          <cell r="A626">
            <v>0</v>
          </cell>
          <cell r="B626">
            <v>0</v>
          </cell>
          <cell r="D626">
            <v>0</v>
          </cell>
          <cell r="E626">
            <v>408</v>
          </cell>
        </row>
        <row r="627">
          <cell r="A627">
            <v>0</v>
          </cell>
          <cell r="B627">
            <v>0</v>
          </cell>
          <cell r="D627">
            <v>0</v>
          </cell>
          <cell r="E627">
            <v>408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408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408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408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408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408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408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408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408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408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408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408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408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408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408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408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408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408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408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408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408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408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408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408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408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408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408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408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408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408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408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408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408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408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408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408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408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408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408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408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408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408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408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408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408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408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408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408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408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408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408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408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408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408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408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408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408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408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408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408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408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408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408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408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408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408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408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408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408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408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408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408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408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408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408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408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408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408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408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408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408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408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408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408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408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408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408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408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408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408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408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408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408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408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408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408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408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408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408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408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408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408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408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408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408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408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408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408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408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408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408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408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408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408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408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408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408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408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408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408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408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408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408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408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408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408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408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408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408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408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408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408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408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408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408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408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408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408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408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408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408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408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408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408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408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408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408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408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408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408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408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408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408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408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408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408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408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408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408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408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408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408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408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408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408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408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408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408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408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408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408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408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408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408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408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408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408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408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408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408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408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408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408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408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408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408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408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408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408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408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408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408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408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408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408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408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408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408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408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408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408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408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408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408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408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408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408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408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408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408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408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408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408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408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408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408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408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408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408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408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408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408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408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408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408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408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408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408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408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408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408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408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408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408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408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408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408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408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408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408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408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408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408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408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408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408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408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408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408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408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408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408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408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408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408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408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408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408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408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408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408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408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408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408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408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408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408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408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408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408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408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408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408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408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408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408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408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408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408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408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408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408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408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408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408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408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408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408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408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408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408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408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408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408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408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408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408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408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408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408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408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408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408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408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408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408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408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408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408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408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408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408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408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408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408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408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408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408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408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408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408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408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408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408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408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408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408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408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408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408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408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408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408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408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408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408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408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408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408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408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408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408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408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408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408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408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408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408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408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408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408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408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408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408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408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408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408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408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408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408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408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408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408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408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408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408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408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408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408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408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408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408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408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408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408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408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408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408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408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408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408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408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408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408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408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408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408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408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408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408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408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408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408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408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408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408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408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408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408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408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408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408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408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408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408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408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408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408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408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408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408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408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408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408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408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408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408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408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408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408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408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408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408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408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408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408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408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408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408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408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408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408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408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408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408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408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408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408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408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408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408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408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408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408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408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408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408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408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408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408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408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408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408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408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408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408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408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408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408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408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408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408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408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408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408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408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408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408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408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408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408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408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408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408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408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408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408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408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408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408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408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408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408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408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408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408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408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408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408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408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408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408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408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408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408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408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408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408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408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408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408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408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408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408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408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408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408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408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408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408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408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408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408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408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408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408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408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408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408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408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408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408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408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408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408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408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408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408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408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408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408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408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408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408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408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408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408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408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408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408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408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408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408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408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408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408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408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408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408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408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408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408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408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408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408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408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408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408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408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408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408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408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408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408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408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408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408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408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408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408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408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408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408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408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408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408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408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408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408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408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408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408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408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408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408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408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408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408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408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408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408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408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408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408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408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408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408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408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408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408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408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408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408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408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408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408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408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408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408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408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408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408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408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408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408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408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408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408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408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408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408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408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408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408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408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408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408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408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408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408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408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408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408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408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408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408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408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408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408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408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408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408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408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408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408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408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408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408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408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408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408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408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408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408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408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408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408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408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408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408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408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408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408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408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408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408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408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408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408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408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408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408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408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408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408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408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408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408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408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408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408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408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408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408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408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408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408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408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408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408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408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408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408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408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408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408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408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408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408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408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408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408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408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408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408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408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408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408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408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408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408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408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408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408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408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408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408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408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408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408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408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408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408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408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408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408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408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408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408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408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408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408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408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408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408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408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408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408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408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408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408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408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408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408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408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408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408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408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408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408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408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408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408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408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408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408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408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408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408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408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408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408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408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408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408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408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408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408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408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408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408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408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408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408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408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408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408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408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408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408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408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408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408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408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408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408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408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408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408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408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408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408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408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408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408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408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408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408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408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408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408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408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408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408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408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408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408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408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408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408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408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408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408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408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408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408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408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408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408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408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408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408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408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408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408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408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408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408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408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408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408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408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408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408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408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408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408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408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408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408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408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408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408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408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408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408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408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408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408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408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408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408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408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408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408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408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408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408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408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408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408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408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408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408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408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408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408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408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408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408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408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408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408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408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408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408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408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408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408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408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408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408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408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408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408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408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408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408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408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408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408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408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408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408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408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408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408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408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408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408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408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408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408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408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408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408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408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408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408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408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408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408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408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408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408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408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408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408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408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408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408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408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408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408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408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408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408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408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408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408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408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408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408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408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408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408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408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408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408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408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408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408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408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408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408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408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408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408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408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408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408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408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408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408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408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408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408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408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408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408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408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408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408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408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408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408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408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408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408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408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408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408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408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408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408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408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408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408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408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408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408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408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408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408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408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408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408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408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408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408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408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408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408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408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408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408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408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408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408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408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408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408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408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408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408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408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408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408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408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408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408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408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408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408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408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408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408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408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408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408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408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408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408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408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408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408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408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408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408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408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408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408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408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408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408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408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408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408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408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408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408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408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408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408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408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408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408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408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408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408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408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408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408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408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408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408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408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408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408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408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408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408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408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408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408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408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408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408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408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408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408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408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408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408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408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408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408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408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408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408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408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408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408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408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408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408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408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408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408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408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408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408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408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408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408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408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408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408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408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408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408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408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408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408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408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408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408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408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408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408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408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408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408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408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408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408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408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408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408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408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408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408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408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408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408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408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408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408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408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408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408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408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408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408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408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408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408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408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408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408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408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408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408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408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408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408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408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408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408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408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408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408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408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408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408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408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408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408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408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408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408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408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408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408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408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408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408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408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408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408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408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408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408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408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408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408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408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408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408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408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408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408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408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408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408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408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408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408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408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408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408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408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408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408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408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408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408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408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408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408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408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408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408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408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408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408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408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408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408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408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408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408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408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408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408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408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408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408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408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408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408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408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408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408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408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408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408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408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408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408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408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408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408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408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408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408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408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408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408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408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408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408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408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408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408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408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408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408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408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408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408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408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408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408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408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408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408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408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408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408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408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408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408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408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408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408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408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408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408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408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408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408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408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408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408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408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408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408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408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408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408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408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408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408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408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408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408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408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408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408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408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408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408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408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408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408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408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408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408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408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408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408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408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408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408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408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408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408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408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408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408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408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408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408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408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408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408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408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408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408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408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408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408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408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408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408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408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408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408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408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408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408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408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408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408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408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408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408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408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408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408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408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408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408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408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408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408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408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408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408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408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408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408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408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408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408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408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408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408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408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408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408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408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408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408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408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408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408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408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408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408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408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408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408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408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408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408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408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408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408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408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408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408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408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408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408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408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408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408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408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408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408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408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408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408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408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408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408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408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408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408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408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408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408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408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408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408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408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408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408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408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408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408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408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408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408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408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408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408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408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408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408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408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408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408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408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408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408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408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408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408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408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408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408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408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408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408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408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408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408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408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408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408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408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408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408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408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408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408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408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408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408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408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408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408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408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408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408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408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408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408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408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408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408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408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408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408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408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408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408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408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408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408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408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408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408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408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408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408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408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408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408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408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408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408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408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408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408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408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408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408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408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408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408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408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408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408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408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408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408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408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408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408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408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408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408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408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408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408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408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408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408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408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408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408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408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408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408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408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408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408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408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408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408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408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408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408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408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408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408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408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408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408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408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408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408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408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408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408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408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408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408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408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408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408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408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408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408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408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408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408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408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408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408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408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408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408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408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408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408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408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408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408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408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408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408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408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408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408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408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408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408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408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408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408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408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408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408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408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408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408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408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408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408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408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408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408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408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408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408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408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408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408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408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408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408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408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408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408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408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408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408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408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408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408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408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408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408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408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408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408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408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408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408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408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408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408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408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408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408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408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408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408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408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408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408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408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408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408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408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408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408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408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408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408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408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408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408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408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408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408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408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408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408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408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408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408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408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408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408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408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408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408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408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408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408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408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408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408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408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408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408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408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408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408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408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408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408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408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408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408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408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408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408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408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408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408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408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408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408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408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408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408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408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408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408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408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408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408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408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408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408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408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408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408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408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408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408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408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408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408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408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408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408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408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408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408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408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408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408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408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408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408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408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408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408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408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408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408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408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408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408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408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408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408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408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408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408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408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408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408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408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408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408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408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408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408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408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408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408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408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408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408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408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408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408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408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408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408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408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408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408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408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408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408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408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408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408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408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408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408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408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408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408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408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408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408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408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408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408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408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408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408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408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408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408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408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408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408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408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408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408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408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408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408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408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408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408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408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408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408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408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408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408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408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408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408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408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408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408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408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408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408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408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408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408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408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408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408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408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408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408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408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408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408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408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408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408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408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408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408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408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408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408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408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408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408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408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408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408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408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408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408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408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408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408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408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408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408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408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408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408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408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408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408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408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408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408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408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408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408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408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408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408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408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408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408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408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408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408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408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408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408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408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408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408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408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408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408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408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408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408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408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408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408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408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408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408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408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408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408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408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408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408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408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408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408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408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408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408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408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408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408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408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408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408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408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408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408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408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408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408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408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408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408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408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408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408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408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408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408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408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408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408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408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408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408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408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408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408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408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408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408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408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408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408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408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408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408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408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408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408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408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408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408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408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408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408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408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408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408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408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408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408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408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408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408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408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408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408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408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408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408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408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408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408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408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408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408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408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408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408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408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408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408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408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408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408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408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408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408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408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408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408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408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408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408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408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408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408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408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408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408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408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408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408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408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408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408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408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408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408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408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408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408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408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408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408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408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408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408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408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408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408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408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408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408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408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408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408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408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408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408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408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408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408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408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408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408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408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408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408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408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408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408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408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408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408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408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408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408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408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408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408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408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408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408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408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408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408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408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408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408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408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408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408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408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408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408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408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408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408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408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408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408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408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408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408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408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408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408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408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408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408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408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408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408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408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408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408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408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408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408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408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408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408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408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408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408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408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408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408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408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408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408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408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408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408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408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408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408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408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408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408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408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408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408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408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408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408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408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408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408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408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408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408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408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408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408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408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408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408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408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408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408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408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408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408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408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408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408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408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408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408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408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408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408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408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408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408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408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408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408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408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408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408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408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408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408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408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408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408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408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408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408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408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408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408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408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408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408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408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408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408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408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408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408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408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408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408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408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408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408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408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408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408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408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408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408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408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408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408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408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408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408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408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408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408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408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408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408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408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408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408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408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408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408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408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408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408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408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408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408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408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408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408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408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408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408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408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408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408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408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408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408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408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408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408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408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408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408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408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408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408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408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408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408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408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408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408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408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408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408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408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408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408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408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408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408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408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408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408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408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408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408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408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408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408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408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408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408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408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408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408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408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408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408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408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408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408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408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408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408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408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408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408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408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408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408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408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408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408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408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408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408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408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408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408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408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408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408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408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408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408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408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408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408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408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408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408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408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408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408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408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408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408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408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408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408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408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408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408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408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408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408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408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408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408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408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408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408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408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408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408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408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408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408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408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408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408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408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408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408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408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408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408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408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408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408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408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408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408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408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408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408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408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408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408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408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408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408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408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408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408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408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408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408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408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408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408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408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408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408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408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408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408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408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408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408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408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408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408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408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408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408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408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408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408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408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408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408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408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408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408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408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408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408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408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408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408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408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408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408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408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408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408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408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408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408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408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408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408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408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408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408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408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408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408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408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408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408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408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408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408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408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408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408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408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408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408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408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408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408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408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408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408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408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408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408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408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408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408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408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408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408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408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408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408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408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408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408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408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408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408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408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408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408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408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408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408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408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408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408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408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408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408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408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408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408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408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408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408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408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408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408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408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408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408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408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408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408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408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408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408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408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408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408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408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408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408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408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408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408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408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408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408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408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408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408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408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408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408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408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408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408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408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408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408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408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408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408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408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408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408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408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408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408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408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408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408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408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408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408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408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408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408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408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408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408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408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408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408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408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408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408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408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408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408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408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408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408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408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408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408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408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408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408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408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408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408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408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408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408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408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408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408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408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408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408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408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408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408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408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408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408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408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408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408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408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408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408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408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408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408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408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408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408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408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408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408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408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408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408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408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408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408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408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408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408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408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408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408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408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408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408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408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408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408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408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408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408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408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408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408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408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408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408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408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408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408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408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408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408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408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408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408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408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408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408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408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408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408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408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408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408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408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408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408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408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408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408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408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408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408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408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408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408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408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408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408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408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408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408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408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408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408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408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408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408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408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408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408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408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408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408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408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408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408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408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408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408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408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408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408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408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408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408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408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408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408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408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408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408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408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408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408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408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408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408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408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408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408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408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408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408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408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408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408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408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408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408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408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408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408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408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408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408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408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408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408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408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408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408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408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408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408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408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408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408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408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408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408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408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408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408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408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408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408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408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408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408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408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408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408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408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408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408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408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408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408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408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408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408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408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408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408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408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408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408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408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408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408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408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408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408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408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408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408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408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408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408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408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408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408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408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408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408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408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408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408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408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408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408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408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408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408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408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408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408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408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408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408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408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408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408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408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408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408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408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408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408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408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408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408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408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408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408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408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408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408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408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408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408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408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408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408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408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408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408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408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408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408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408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408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408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408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408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408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408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408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408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408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408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408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408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408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408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408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408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408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408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408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408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408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408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408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408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408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408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408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408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408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408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408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408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408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408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408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408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408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408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408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408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408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408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408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408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408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408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408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408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408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408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408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408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408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408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408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408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408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408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408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408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408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408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408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408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408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408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408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408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408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408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408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408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408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408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408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408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408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408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408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408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408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408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408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408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408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408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408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408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408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408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408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408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408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408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408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408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408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408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408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408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408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408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408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408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408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408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408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408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408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408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408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408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408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408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408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408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408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408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408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408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408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408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408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408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408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408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408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408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408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408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408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408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408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408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408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408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408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408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408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408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408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408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408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408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408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408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408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408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408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408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408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408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408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408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408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408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408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408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408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408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408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408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408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408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408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408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408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408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408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408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408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408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408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408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408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408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408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408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408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408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408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408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408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408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408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408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408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408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408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408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408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408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408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408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408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408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408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408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408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408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408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408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408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408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408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408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408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408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408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408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408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408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408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408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408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408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408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408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408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408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408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408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408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408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408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408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408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408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408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408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408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408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408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408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408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408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408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408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408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408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408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408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408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408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408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408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408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408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408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408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408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408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408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408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408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408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408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408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408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408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408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408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408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408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408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408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408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408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408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408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408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408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408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408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408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408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408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408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408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408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408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408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408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408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408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408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408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408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408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408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408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408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408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408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408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408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408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408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408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408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408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408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408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408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408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408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408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408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408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408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408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408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408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408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408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408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408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408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408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408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408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408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408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408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408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408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408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408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408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408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408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408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408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408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408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408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408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408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408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408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408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408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408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408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408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408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408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408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408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408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408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408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408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408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408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408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408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408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408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408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408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408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408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408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408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408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408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408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408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408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408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408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408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408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408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408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408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408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408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408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408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408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408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408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408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408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408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408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408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408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408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408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408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408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408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408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408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408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408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408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408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408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408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408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408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408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408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408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408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408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408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408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408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408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408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408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408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408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408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408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408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408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408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408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408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408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408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408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408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408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408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408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408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408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408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408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408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408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408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408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408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408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408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408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408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408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408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408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408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408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408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408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408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408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408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408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408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408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408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408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408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408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408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408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408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408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408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408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408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408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408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408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408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408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408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408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408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408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408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408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408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408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408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408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408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408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408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408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408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408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408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408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408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408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408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408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408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408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408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408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408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408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408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408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408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408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408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408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408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408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408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408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408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408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408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408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408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408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408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408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408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408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408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408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408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408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408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408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408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408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408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408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408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408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408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408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408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408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408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408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408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408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408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408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408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408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408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408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408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408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408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408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408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408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408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408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408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408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408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408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408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408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408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408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408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408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408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408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408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408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408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408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408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408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408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408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408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408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408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408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408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408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408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408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408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408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408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408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408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408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408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408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408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408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408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408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408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408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408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408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408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408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408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408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408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408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408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408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408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408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408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408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408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408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408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408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408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408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408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408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408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408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408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408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408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408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408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408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408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408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408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408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408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408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408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408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408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408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408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408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408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408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408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408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408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408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408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408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408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408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408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408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408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408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408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408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408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408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408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408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408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408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408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408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408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408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408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408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408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408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408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408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408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408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408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408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408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408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408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408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408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408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408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408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408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408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408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408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408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408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408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408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408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408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408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408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408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408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408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408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408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408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408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408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408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408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408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408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408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408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408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408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408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408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408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408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408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408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408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408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408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408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408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408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408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408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408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408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408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408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408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408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408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408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408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408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408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408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408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408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408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408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408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408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408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408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408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408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408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408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408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408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408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408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408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408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408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408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408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408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408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408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408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408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408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408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408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408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408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408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408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408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408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408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408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408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408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408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408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408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408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408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408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408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408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408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408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408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408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408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408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408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408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408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408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408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408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408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408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408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408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408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408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408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408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408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408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408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408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408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408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408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408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408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408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408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408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408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408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408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408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408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408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408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408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408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408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408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408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408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408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408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408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408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408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408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408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408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408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408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408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408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408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408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408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408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408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408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408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408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408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408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408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408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408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408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408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408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408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408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408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408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408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408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408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408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408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408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408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408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408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408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408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408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408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408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408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408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408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408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408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408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408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408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408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408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408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408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408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408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408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408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408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408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408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408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408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408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408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408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408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408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408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408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408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408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408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408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408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408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408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408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408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408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408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408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408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408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408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408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408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408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408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408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408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408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408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408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408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408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408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408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408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408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408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408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408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408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408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408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408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408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408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408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408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408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408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408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408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408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408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408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408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408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408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408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408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408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408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408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408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408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408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408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408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408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408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408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408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408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408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408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408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408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408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408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408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408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408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408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408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408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408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408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408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408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408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408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408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408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408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408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408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408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408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408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408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408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408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408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408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408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408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408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408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408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408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408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408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408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408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408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408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408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408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408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408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408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408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408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408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408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408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408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408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408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408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408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408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408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408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408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408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408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408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408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408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408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408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408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408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408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408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408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408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408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408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408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408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408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408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408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408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408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408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408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408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408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408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408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408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408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408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408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408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408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408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408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408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408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408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408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408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408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408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408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408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408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408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408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408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408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408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408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408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408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408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408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408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408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408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408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408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408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408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408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408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408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408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408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408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408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408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408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408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408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408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408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408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408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408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408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408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408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408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408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408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408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408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408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408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408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408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408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408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408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408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408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408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408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408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408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408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408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408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408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408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408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408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408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408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408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408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408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408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408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408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408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408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408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408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408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408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408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408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408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408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408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408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408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408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408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408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408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408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408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408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408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408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408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408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408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408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408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408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408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408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408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408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408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408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408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408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408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408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408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408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408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408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408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408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408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408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408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408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408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408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408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408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408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408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408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408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408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408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408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408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408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408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408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408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408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408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408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408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408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408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408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408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408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408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408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408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408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408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408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408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408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408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408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408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408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408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408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408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408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408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408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408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408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408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408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408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408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408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408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408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408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408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408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408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408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408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408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408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408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408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408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408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408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408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408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408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408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408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408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408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408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408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408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408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408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408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408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408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408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408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408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408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408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408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408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408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408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408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408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408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408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408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408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408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408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408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408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408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408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408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408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408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408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408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408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408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408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408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408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408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408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408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408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408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408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408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408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408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408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408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408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408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408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408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408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408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408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408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408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408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408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408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408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408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408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408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408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408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408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408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408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408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408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408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408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408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408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408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408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408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408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408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408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408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408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408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408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408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408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408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408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408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408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408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408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408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408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408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408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408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408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408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408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408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408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408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408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408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408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408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408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408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408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408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408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408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408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408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408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408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408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408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408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408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408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408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408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408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408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408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408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408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408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408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408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408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408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408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408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408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408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408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408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408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408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408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408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408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408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408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408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408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408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408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408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408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408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408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408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408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408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408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408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408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408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408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408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408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408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408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408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408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408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408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408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408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408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408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408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408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408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408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408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408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408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408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408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408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408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408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408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408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408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408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408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408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408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408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408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408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408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408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408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408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408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408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408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408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408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408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408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408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408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408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408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408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408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408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408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408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408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408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408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408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408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408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408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408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408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408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408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408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408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408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408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408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408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408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408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408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408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408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408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408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408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408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408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408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408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408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408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408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408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408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408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408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408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408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408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408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408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408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408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408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408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408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408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408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408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408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408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408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408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408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408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408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408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408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408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408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408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408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408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408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408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408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408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408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408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408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408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408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408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408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408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408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408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408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408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408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408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408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408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408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408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408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408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408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408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408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408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408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408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408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408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408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408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408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408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408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408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408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408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408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408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408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408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408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408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408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408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408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408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408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408</v>
          </cell>
        </row>
      </sheetData>
      <sheetData sheetId="4"/>
      <sheetData sheetId="5">
        <row r="2">
          <cell r="C2">
            <v>2399025</v>
          </cell>
          <cell r="E2">
            <v>6750</v>
          </cell>
        </row>
        <row r="3">
          <cell r="C3">
            <v>3892680</v>
          </cell>
          <cell r="E3">
            <v>185484</v>
          </cell>
        </row>
        <row r="4">
          <cell r="C4">
            <v>3896400</v>
          </cell>
          <cell r="E4">
            <v>77928</v>
          </cell>
        </row>
        <row r="5">
          <cell r="C5">
            <v>2104368</v>
          </cell>
          <cell r="E5">
            <v>80760</v>
          </cell>
        </row>
        <row r="6">
          <cell r="C6">
            <v>287958</v>
          </cell>
          <cell r="E6">
            <v>9672</v>
          </cell>
        </row>
        <row r="7">
          <cell r="C7">
            <v>5000</v>
          </cell>
          <cell r="E7">
            <v>20</v>
          </cell>
        </row>
        <row r="8">
          <cell r="C8">
            <v>1518000</v>
          </cell>
          <cell r="E8">
            <v>5527</v>
          </cell>
        </row>
        <row r="9">
          <cell r="C9">
            <v>200000</v>
          </cell>
          <cell r="E9">
            <v>1460</v>
          </cell>
        </row>
        <row r="10">
          <cell r="C10">
            <v>80000</v>
          </cell>
          <cell r="E10">
            <v>398</v>
          </cell>
        </row>
        <row r="11">
          <cell r="C11">
            <v>120000</v>
          </cell>
          <cell r="E11">
            <v>3000</v>
          </cell>
        </row>
        <row r="12">
          <cell r="C12">
            <v>72000</v>
          </cell>
          <cell r="E12">
            <v>240</v>
          </cell>
        </row>
        <row r="13">
          <cell r="C13">
            <v>1548855</v>
          </cell>
          <cell r="E13">
            <v>57940</v>
          </cell>
        </row>
        <row r="14">
          <cell r="C14">
            <v>1125000</v>
          </cell>
          <cell r="E14">
            <v>11250</v>
          </cell>
        </row>
        <row r="15">
          <cell r="C15">
            <v>3880400</v>
          </cell>
          <cell r="E15">
            <v>33680</v>
          </cell>
        </row>
        <row r="16">
          <cell r="C16">
            <v>633200</v>
          </cell>
          <cell r="E16">
            <v>5040</v>
          </cell>
        </row>
        <row r="17">
          <cell r="C17">
            <v>9000</v>
          </cell>
          <cell r="E17">
            <v>200</v>
          </cell>
        </row>
        <row r="18">
          <cell r="C18">
            <v>21000</v>
          </cell>
          <cell r="E18">
            <v>300</v>
          </cell>
        </row>
        <row r="19">
          <cell r="C19">
            <v>3723550</v>
          </cell>
          <cell r="E19">
            <v>61080</v>
          </cell>
        </row>
        <row r="20">
          <cell r="C20">
            <v>388000</v>
          </cell>
          <cell r="E20">
            <v>4850</v>
          </cell>
        </row>
        <row r="21">
          <cell r="C21">
            <v>76869</v>
          </cell>
          <cell r="E21">
            <v>584</v>
          </cell>
        </row>
        <row r="22">
          <cell r="C22">
            <v>274464.25</v>
          </cell>
          <cell r="E22">
            <v>3458.54</v>
          </cell>
        </row>
        <row r="23">
          <cell r="C23">
            <v>182450</v>
          </cell>
          <cell r="E23">
            <v>2975.04</v>
          </cell>
        </row>
        <row r="24">
          <cell r="C24">
            <v>558547.22</v>
          </cell>
          <cell r="E24">
            <v>6101.7</v>
          </cell>
        </row>
        <row r="25">
          <cell r="C25">
            <v>828414</v>
          </cell>
          <cell r="E25">
            <v>10932</v>
          </cell>
        </row>
        <row r="26">
          <cell r="C26">
            <v>879988</v>
          </cell>
          <cell r="E26">
            <v>6572</v>
          </cell>
        </row>
        <row r="27">
          <cell r="C27">
            <v>1419621</v>
          </cell>
          <cell r="E27">
            <v>2414</v>
          </cell>
        </row>
        <row r="28">
          <cell r="C28">
            <v>188460.29</v>
          </cell>
          <cell r="E28">
            <v>4200</v>
          </cell>
        </row>
        <row r="29">
          <cell r="C29">
            <v>7359593.6900000004</v>
          </cell>
          <cell r="E29">
            <v>159922.92000000001</v>
          </cell>
        </row>
        <row r="30">
          <cell r="C30">
            <v>8402696</v>
          </cell>
          <cell r="E30">
            <v>221115.76</v>
          </cell>
        </row>
        <row r="31">
          <cell r="C31">
            <v>1195578.08</v>
          </cell>
          <cell r="E31">
            <v>35787.93</v>
          </cell>
        </row>
        <row r="32">
          <cell r="C32">
            <v>958676.64</v>
          </cell>
          <cell r="E32">
            <v>23874.14</v>
          </cell>
        </row>
        <row r="33">
          <cell r="C33">
            <v>561313.5</v>
          </cell>
          <cell r="E33">
            <v>8215</v>
          </cell>
        </row>
        <row r="34">
          <cell r="C34">
            <v>126910</v>
          </cell>
          <cell r="E34">
            <v>3480</v>
          </cell>
        </row>
        <row r="35">
          <cell r="C35">
            <v>23893</v>
          </cell>
          <cell r="E35">
            <v>188</v>
          </cell>
        </row>
        <row r="36">
          <cell r="C36">
            <v>42164</v>
          </cell>
          <cell r="E36">
            <v>420</v>
          </cell>
        </row>
        <row r="37">
          <cell r="C37">
            <v>252042.08</v>
          </cell>
          <cell r="E37">
            <v>1380</v>
          </cell>
        </row>
        <row r="38">
          <cell r="C38">
            <v>45000</v>
          </cell>
          <cell r="E38">
            <v>950</v>
          </cell>
        </row>
        <row r="39">
          <cell r="C39">
            <v>96779</v>
          </cell>
          <cell r="E39">
            <v>1467</v>
          </cell>
        </row>
        <row r="40">
          <cell r="C40">
            <v>10844</v>
          </cell>
          <cell r="E40">
            <v>66.12</v>
          </cell>
        </row>
        <row r="41">
          <cell r="C41">
            <v>2319.9</v>
          </cell>
          <cell r="E41">
            <v>30</v>
          </cell>
        </row>
        <row r="42">
          <cell r="C42">
            <v>1234.92</v>
          </cell>
          <cell r="E42">
            <v>10</v>
          </cell>
        </row>
        <row r="43">
          <cell r="C43">
            <v>5295666</v>
          </cell>
          <cell r="E43">
            <v>25380.240000000002</v>
          </cell>
        </row>
        <row r="44">
          <cell r="C44">
            <v>1360</v>
          </cell>
          <cell r="E44">
            <v>10</v>
          </cell>
        </row>
        <row r="45">
          <cell r="C45">
            <v>1265</v>
          </cell>
          <cell r="E45">
            <v>5</v>
          </cell>
        </row>
        <row r="46">
          <cell r="C46">
            <v>2765</v>
          </cell>
          <cell r="E46">
            <v>60</v>
          </cell>
        </row>
        <row r="47">
          <cell r="C47">
            <v>122900</v>
          </cell>
          <cell r="E47">
            <v>960</v>
          </cell>
        </row>
        <row r="48">
          <cell r="C48">
            <v>32891.25</v>
          </cell>
          <cell r="E48">
            <v>1680</v>
          </cell>
        </row>
        <row r="49">
          <cell r="C49">
            <v>98400</v>
          </cell>
          <cell r="E49">
            <v>3456</v>
          </cell>
        </row>
        <row r="50">
          <cell r="C50">
            <v>349451.92</v>
          </cell>
          <cell r="E50">
            <v>1050</v>
          </cell>
        </row>
        <row r="51">
          <cell r="C51">
            <v>42750</v>
          </cell>
          <cell r="E51">
            <v>1950</v>
          </cell>
        </row>
        <row r="52">
          <cell r="C52">
            <v>23700</v>
          </cell>
          <cell r="E52">
            <v>120</v>
          </cell>
        </row>
        <row r="53">
          <cell r="C53">
            <v>22033.29</v>
          </cell>
          <cell r="E53">
            <v>11.6</v>
          </cell>
        </row>
        <row r="54">
          <cell r="C54">
            <v>3443000</v>
          </cell>
          <cell r="E54">
            <v>38400</v>
          </cell>
        </row>
        <row r="55">
          <cell r="C55">
            <v>6661.89</v>
          </cell>
          <cell r="E55">
            <v>86.6</v>
          </cell>
        </row>
        <row r="56">
          <cell r="C56">
            <v>296250</v>
          </cell>
          <cell r="E56">
            <v>2370</v>
          </cell>
        </row>
        <row r="57">
          <cell r="C57">
            <v>337120</v>
          </cell>
          <cell r="E57">
            <v>9460</v>
          </cell>
        </row>
        <row r="58">
          <cell r="C58">
            <v>5998</v>
          </cell>
          <cell r="E58">
            <v>26</v>
          </cell>
        </row>
        <row r="59">
          <cell r="C59">
            <v>128217.06</v>
          </cell>
          <cell r="E59">
            <v>2160</v>
          </cell>
        </row>
        <row r="60">
          <cell r="C60">
            <v>7453162.8300000001</v>
          </cell>
          <cell r="E60">
            <v>672000</v>
          </cell>
        </row>
        <row r="61">
          <cell r="C61">
            <v>92500</v>
          </cell>
          <cell r="E61">
            <v>3050</v>
          </cell>
        </row>
        <row r="62">
          <cell r="C62">
            <v>12723.93</v>
          </cell>
          <cell r="E62">
            <v>377.2</v>
          </cell>
        </row>
        <row r="63">
          <cell r="C63">
            <v>828620.75</v>
          </cell>
          <cell r="E63">
            <v>29850</v>
          </cell>
        </row>
        <row r="64">
          <cell r="C64">
            <v>21006085.219999999</v>
          </cell>
          <cell r="E64">
            <v>520095.2</v>
          </cell>
        </row>
        <row r="65">
          <cell r="C65">
            <v>1591948.5</v>
          </cell>
          <cell r="E65">
            <v>51390.76</v>
          </cell>
        </row>
        <row r="66">
          <cell r="C66">
            <v>19810</v>
          </cell>
          <cell r="E66">
            <v>350</v>
          </cell>
        </row>
        <row r="67">
          <cell r="C67">
            <v>2434238</v>
          </cell>
          <cell r="E67">
            <v>29921</v>
          </cell>
        </row>
        <row r="68">
          <cell r="C68">
            <v>42300</v>
          </cell>
          <cell r="E68">
            <v>300</v>
          </cell>
        </row>
        <row r="69">
          <cell r="C69">
            <v>120000</v>
          </cell>
          <cell r="E69">
            <v>24000</v>
          </cell>
        </row>
        <row r="70">
          <cell r="C70">
            <v>31100</v>
          </cell>
          <cell r="E70">
            <v>720</v>
          </cell>
        </row>
        <row r="71">
          <cell r="C71">
            <v>19020.3</v>
          </cell>
          <cell r="E71">
            <v>96</v>
          </cell>
        </row>
        <row r="72">
          <cell r="C72">
            <v>6400</v>
          </cell>
          <cell r="E72">
            <v>180</v>
          </cell>
        </row>
        <row r="73">
          <cell r="C73">
            <v>16793.16</v>
          </cell>
          <cell r="E73">
            <v>89</v>
          </cell>
        </row>
        <row r="74">
          <cell r="C74">
            <v>930000</v>
          </cell>
          <cell r="E74">
            <v>10944</v>
          </cell>
        </row>
        <row r="75">
          <cell r="C75">
            <v>2300042.19</v>
          </cell>
          <cell r="E75">
            <v>51117.9</v>
          </cell>
        </row>
        <row r="76">
          <cell r="C76">
            <v>449650</v>
          </cell>
          <cell r="E76">
            <v>7428</v>
          </cell>
        </row>
        <row r="77">
          <cell r="C77">
            <v>492000</v>
          </cell>
          <cell r="E77">
            <v>13680</v>
          </cell>
        </row>
        <row r="78">
          <cell r="C78">
            <v>373500</v>
          </cell>
          <cell r="E78">
            <v>9180</v>
          </cell>
        </row>
        <row r="79">
          <cell r="C79">
            <v>8594713.5999999996</v>
          </cell>
          <cell r="E79">
            <v>158016.4</v>
          </cell>
        </row>
        <row r="80">
          <cell r="C80">
            <v>155320</v>
          </cell>
          <cell r="E80">
            <v>1768</v>
          </cell>
        </row>
        <row r="81">
          <cell r="C81">
            <v>2229763.25</v>
          </cell>
          <cell r="E81">
            <v>57446.9</v>
          </cell>
        </row>
        <row r="82">
          <cell r="C82">
            <v>3509001</v>
          </cell>
          <cell r="E82">
            <v>69869.88</v>
          </cell>
        </row>
        <row r="83">
          <cell r="C83">
            <v>85649.75</v>
          </cell>
          <cell r="E83">
            <v>58</v>
          </cell>
        </row>
        <row r="84">
          <cell r="C84">
            <v>545450</v>
          </cell>
          <cell r="E84">
            <v>3597</v>
          </cell>
        </row>
        <row r="85">
          <cell r="C85">
            <v>91000</v>
          </cell>
          <cell r="E85">
            <v>1400</v>
          </cell>
        </row>
        <row r="86">
          <cell r="C86">
            <v>2538090</v>
          </cell>
          <cell r="E86">
            <v>60990</v>
          </cell>
        </row>
        <row r="87">
          <cell r="C87">
            <v>3608430</v>
          </cell>
          <cell r="E87">
            <v>33479.5</v>
          </cell>
        </row>
        <row r="88">
          <cell r="C88">
            <v>1329000</v>
          </cell>
          <cell r="E88">
            <v>20888.400000000001</v>
          </cell>
        </row>
        <row r="89">
          <cell r="C89">
            <v>783440</v>
          </cell>
          <cell r="E89">
            <v>11737</v>
          </cell>
        </row>
        <row r="90">
          <cell r="C90">
            <v>261072</v>
          </cell>
          <cell r="E90">
            <v>430.6</v>
          </cell>
        </row>
        <row r="91">
          <cell r="C91">
            <v>25822264.949999999</v>
          </cell>
          <cell r="E91">
            <v>1218000</v>
          </cell>
        </row>
        <row r="92">
          <cell r="C92">
            <v>169427.5</v>
          </cell>
          <cell r="E92">
            <v>215</v>
          </cell>
        </row>
        <row r="93">
          <cell r="C93">
            <v>1896482</v>
          </cell>
          <cell r="E93">
            <v>20604</v>
          </cell>
        </row>
        <row r="94">
          <cell r="C94">
            <v>73707.75</v>
          </cell>
          <cell r="E94">
            <v>799</v>
          </cell>
        </row>
        <row r="95">
          <cell r="C95">
            <v>313363.45</v>
          </cell>
          <cell r="E95">
            <v>10996</v>
          </cell>
        </row>
        <row r="96">
          <cell r="C96">
            <v>243848.21</v>
          </cell>
          <cell r="E96">
            <v>450</v>
          </cell>
        </row>
        <row r="97">
          <cell r="C97">
            <v>475577</v>
          </cell>
          <cell r="E97">
            <v>2781</v>
          </cell>
        </row>
        <row r="98">
          <cell r="C98">
            <v>3838718</v>
          </cell>
          <cell r="E98">
            <v>86386.880000000005</v>
          </cell>
        </row>
        <row r="99">
          <cell r="C99">
            <v>484430.2</v>
          </cell>
          <cell r="E99">
            <v>891.2</v>
          </cell>
        </row>
        <row r="100">
          <cell r="C100">
            <v>60277.7</v>
          </cell>
          <cell r="E100">
            <v>456.5</v>
          </cell>
        </row>
        <row r="101">
          <cell r="C101">
            <v>9567.09</v>
          </cell>
          <cell r="E101">
            <v>9</v>
          </cell>
        </row>
        <row r="102">
          <cell r="C102">
            <v>226926.5</v>
          </cell>
          <cell r="E102">
            <v>606</v>
          </cell>
        </row>
        <row r="103">
          <cell r="C103">
            <v>9523.5</v>
          </cell>
          <cell r="E103">
            <v>9.9</v>
          </cell>
        </row>
        <row r="104">
          <cell r="C104">
            <v>1194800.76</v>
          </cell>
          <cell r="E104">
            <v>20559.68</v>
          </cell>
        </row>
        <row r="105">
          <cell r="C105">
            <v>7262419.4800000004</v>
          </cell>
          <cell r="E105">
            <v>62329.32</v>
          </cell>
        </row>
        <row r="106">
          <cell r="C106">
            <v>8357869.7400000002</v>
          </cell>
          <cell r="E106">
            <v>47965.7</v>
          </cell>
        </row>
        <row r="107">
          <cell r="C107">
            <v>851148.64</v>
          </cell>
          <cell r="E107">
            <v>11520</v>
          </cell>
        </row>
        <row r="108">
          <cell r="C108">
            <v>3312728.39</v>
          </cell>
          <cell r="E108">
            <v>30276.13</v>
          </cell>
        </row>
        <row r="109">
          <cell r="C109">
            <v>68262.77</v>
          </cell>
          <cell r="E109">
            <v>474</v>
          </cell>
        </row>
        <row r="110">
          <cell r="C110">
            <v>265509.25</v>
          </cell>
          <cell r="E110">
            <v>1935.36</v>
          </cell>
        </row>
        <row r="111">
          <cell r="C111">
            <v>108700</v>
          </cell>
          <cell r="E111">
            <v>1200</v>
          </cell>
        </row>
        <row r="112">
          <cell r="C112">
            <v>353715.08</v>
          </cell>
          <cell r="E112">
            <v>6260.5</v>
          </cell>
        </row>
        <row r="113">
          <cell r="C113">
            <v>19788173.059999999</v>
          </cell>
          <cell r="E113">
            <v>55054.8</v>
          </cell>
        </row>
        <row r="114">
          <cell r="C114">
            <v>175330.13</v>
          </cell>
          <cell r="E114">
            <v>1151.5</v>
          </cell>
        </row>
        <row r="115">
          <cell r="C115">
            <v>108934</v>
          </cell>
          <cell r="E115">
            <v>607</v>
          </cell>
        </row>
        <row r="116">
          <cell r="C116">
            <v>153500</v>
          </cell>
          <cell r="E116">
            <v>1641.6</v>
          </cell>
        </row>
        <row r="117">
          <cell r="C117">
            <v>2004307.07</v>
          </cell>
          <cell r="E117">
            <v>9698.64</v>
          </cell>
        </row>
        <row r="118">
          <cell r="C118">
            <v>98034.240000000005</v>
          </cell>
          <cell r="E118">
            <v>480.48</v>
          </cell>
        </row>
        <row r="119">
          <cell r="C119">
            <v>4517099.9000000004</v>
          </cell>
          <cell r="E119">
            <v>37195.440000000002</v>
          </cell>
        </row>
        <row r="120">
          <cell r="C120">
            <v>1030562</v>
          </cell>
          <cell r="E120">
            <v>40704</v>
          </cell>
        </row>
        <row r="121">
          <cell r="C121">
            <v>6382429</v>
          </cell>
          <cell r="E121">
            <v>37237.4</v>
          </cell>
        </row>
        <row r="122">
          <cell r="C122">
            <v>62610</v>
          </cell>
          <cell r="E122">
            <v>402</v>
          </cell>
        </row>
        <row r="123">
          <cell r="C123">
            <v>5373017.5</v>
          </cell>
          <cell r="E123">
            <v>18510.63</v>
          </cell>
        </row>
        <row r="124">
          <cell r="C124">
            <v>4935464.4800000004</v>
          </cell>
          <cell r="E124">
            <v>36629.1</v>
          </cell>
        </row>
        <row r="125">
          <cell r="C125">
            <v>1299876.54</v>
          </cell>
          <cell r="E125">
            <v>14777.61</v>
          </cell>
        </row>
        <row r="126">
          <cell r="C126">
            <v>20532493.059999999</v>
          </cell>
          <cell r="E126">
            <v>232497.42</v>
          </cell>
        </row>
        <row r="127">
          <cell r="C127">
            <v>17437421.379999999</v>
          </cell>
          <cell r="E127">
            <v>198479.33</v>
          </cell>
        </row>
        <row r="128">
          <cell r="C128">
            <v>1621163</v>
          </cell>
          <cell r="E128">
            <v>7607.46</v>
          </cell>
        </row>
        <row r="129">
          <cell r="C129">
            <v>650122</v>
          </cell>
          <cell r="E129">
            <v>5009.68</v>
          </cell>
        </row>
        <row r="130">
          <cell r="C130">
            <v>143330.29</v>
          </cell>
          <cell r="E130">
            <v>1032</v>
          </cell>
        </row>
        <row r="131">
          <cell r="C131">
            <v>582598.5</v>
          </cell>
          <cell r="E131">
            <v>11742.16</v>
          </cell>
        </row>
        <row r="132">
          <cell r="C132">
            <v>696313.64</v>
          </cell>
          <cell r="E132">
            <v>3889.4259999999999</v>
          </cell>
        </row>
        <row r="133">
          <cell r="C133">
            <v>261900</v>
          </cell>
          <cell r="E133">
            <v>815.8</v>
          </cell>
        </row>
        <row r="134">
          <cell r="C134">
            <v>45573762.939999998</v>
          </cell>
          <cell r="E134">
            <v>414982.43199999997</v>
          </cell>
        </row>
        <row r="135">
          <cell r="C135">
            <v>51182</v>
          </cell>
          <cell r="E135">
            <v>415</v>
          </cell>
        </row>
        <row r="136">
          <cell r="C136">
            <v>2706489.05</v>
          </cell>
          <cell r="E136">
            <v>35378.016000000003</v>
          </cell>
        </row>
        <row r="137">
          <cell r="C137">
            <v>3603625.08</v>
          </cell>
          <cell r="E137">
            <v>43172.381999999998</v>
          </cell>
        </row>
        <row r="138">
          <cell r="C138">
            <v>2563126.7200000002</v>
          </cell>
          <cell r="E138">
            <v>21902.418000000001</v>
          </cell>
        </row>
        <row r="139">
          <cell r="C139">
            <v>952375.1</v>
          </cell>
          <cell r="E139">
            <v>5836.6</v>
          </cell>
        </row>
        <row r="140">
          <cell r="C140">
            <v>14719471.720000001</v>
          </cell>
          <cell r="E140">
            <v>108475.04</v>
          </cell>
        </row>
        <row r="141">
          <cell r="C141">
            <v>319875</v>
          </cell>
          <cell r="E141">
            <v>1420</v>
          </cell>
        </row>
        <row r="142">
          <cell r="C142">
            <v>3366.66</v>
          </cell>
          <cell r="E142">
            <v>21</v>
          </cell>
        </row>
        <row r="143">
          <cell r="C143">
            <v>205000</v>
          </cell>
          <cell r="E143">
            <v>105</v>
          </cell>
        </row>
        <row r="144">
          <cell r="C144">
            <v>15270328.029999999</v>
          </cell>
          <cell r="E144">
            <v>100694.3</v>
          </cell>
        </row>
        <row r="145">
          <cell r="C145">
            <v>16919171.100000001</v>
          </cell>
          <cell r="E145">
            <v>138163.98199999999</v>
          </cell>
        </row>
        <row r="146">
          <cell r="C146">
            <v>46287.5</v>
          </cell>
          <cell r="E146">
            <v>2200</v>
          </cell>
        </row>
        <row r="147">
          <cell r="C147">
            <v>70200</v>
          </cell>
          <cell r="E147">
            <v>675</v>
          </cell>
        </row>
        <row r="148">
          <cell r="C148">
            <v>46029.84</v>
          </cell>
          <cell r="E148">
            <v>172.8</v>
          </cell>
        </row>
        <row r="149">
          <cell r="C149">
            <v>3814736.5</v>
          </cell>
          <cell r="E149">
            <v>12691.14</v>
          </cell>
        </row>
        <row r="150">
          <cell r="C150">
            <v>1093290</v>
          </cell>
          <cell r="E150">
            <v>4360.79</v>
          </cell>
        </row>
        <row r="151">
          <cell r="C151">
            <v>1274290.21</v>
          </cell>
          <cell r="E151">
            <v>15102.54</v>
          </cell>
        </row>
        <row r="152">
          <cell r="C152">
            <v>4995</v>
          </cell>
          <cell r="E152">
            <v>50</v>
          </cell>
        </row>
        <row r="153">
          <cell r="C153">
            <v>808430</v>
          </cell>
          <cell r="E153">
            <v>28791.599999999999</v>
          </cell>
        </row>
        <row r="154">
          <cell r="C154">
            <v>2391598</v>
          </cell>
          <cell r="E154">
            <v>31459.07</v>
          </cell>
        </row>
        <row r="155">
          <cell r="C155">
            <v>3439431.77</v>
          </cell>
          <cell r="E155">
            <v>49654.5</v>
          </cell>
        </row>
        <row r="156">
          <cell r="C156">
            <v>4204</v>
          </cell>
          <cell r="E156">
            <v>20.74</v>
          </cell>
        </row>
        <row r="157">
          <cell r="C157">
            <v>148245</v>
          </cell>
          <cell r="E157">
            <v>1806</v>
          </cell>
        </row>
        <row r="158">
          <cell r="C158">
            <v>785646.26</v>
          </cell>
          <cell r="E158">
            <v>6668.2</v>
          </cell>
        </row>
        <row r="159">
          <cell r="C159">
            <v>25810</v>
          </cell>
          <cell r="E159">
            <v>602</v>
          </cell>
        </row>
        <row r="160">
          <cell r="C160">
            <v>161210</v>
          </cell>
          <cell r="E160">
            <v>6174</v>
          </cell>
        </row>
        <row r="161">
          <cell r="C161">
            <v>86900</v>
          </cell>
          <cell r="E161">
            <v>2820</v>
          </cell>
        </row>
        <row r="162">
          <cell r="C162">
            <v>17150</v>
          </cell>
          <cell r="E162">
            <v>420</v>
          </cell>
        </row>
        <row r="163">
          <cell r="C163">
            <v>17850</v>
          </cell>
          <cell r="E163">
            <v>420</v>
          </cell>
        </row>
        <row r="164">
          <cell r="C164">
            <v>35095.599999999999</v>
          </cell>
          <cell r="E164">
            <v>951.12</v>
          </cell>
        </row>
        <row r="165">
          <cell r="C165">
            <v>7050</v>
          </cell>
          <cell r="E165">
            <v>180</v>
          </cell>
        </row>
        <row r="166">
          <cell r="C166">
            <v>18812.5</v>
          </cell>
          <cell r="E166">
            <v>468</v>
          </cell>
        </row>
        <row r="167">
          <cell r="C167">
            <v>39450</v>
          </cell>
          <cell r="E167">
            <v>972</v>
          </cell>
        </row>
        <row r="168">
          <cell r="C168">
            <v>38850</v>
          </cell>
          <cell r="E168">
            <v>1120</v>
          </cell>
        </row>
        <row r="169">
          <cell r="C169">
            <v>31308.5</v>
          </cell>
          <cell r="E169">
            <v>600</v>
          </cell>
        </row>
        <row r="170">
          <cell r="C170">
            <v>6565350</v>
          </cell>
          <cell r="E170">
            <v>196082.4</v>
          </cell>
        </row>
        <row r="171">
          <cell r="C171">
            <v>414075.57</v>
          </cell>
          <cell r="E171">
            <v>10585.05</v>
          </cell>
        </row>
        <row r="172">
          <cell r="C172">
            <v>23059317.75</v>
          </cell>
          <cell r="E172">
            <v>306774.08</v>
          </cell>
        </row>
        <row r="173">
          <cell r="C173">
            <v>58067294.920000002</v>
          </cell>
          <cell r="E173">
            <v>963175.55200000003</v>
          </cell>
        </row>
        <row r="174">
          <cell r="C174">
            <v>1289156</v>
          </cell>
          <cell r="E174">
            <v>8451.2000000000007</v>
          </cell>
        </row>
        <row r="175">
          <cell r="C175">
            <v>17341102.949999999</v>
          </cell>
          <cell r="E175">
            <v>105864.572</v>
          </cell>
        </row>
        <row r="176">
          <cell r="C176">
            <v>24245144</v>
          </cell>
          <cell r="E176">
            <v>152089.34400000001</v>
          </cell>
        </row>
        <row r="177">
          <cell r="C177">
            <v>1010286.33</v>
          </cell>
          <cell r="E177">
            <v>6573.5</v>
          </cell>
        </row>
        <row r="178">
          <cell r="C178">
            <v>5581993.5</v>
          </cell>
          <cell r="E178">
            <v>103611.91</v>
          </cell>
        </row>
        <row r="179">
          <cell r="C179">
            <v>254705</v>
          </cell>
          <cell r="E179">
            <v>980.64</v>
          </cell>
        </row>
        <row r="180">
          <cell r="C180">
            <v>1358085.25</v>
          </cell>
          <cell r="E180">
            <v>6479.08</v>
          </cell>
        </row>
        <row r="181">
          <cell r="C181">
            <v>25217433.760000002</v>
          </cell>
          <cell r="E181">
            <v>353069.84</v>
          </cell>
        </row>
        <row r="182">
          <cell r="C182">
            <v>3214330.68</v>
          </cell>
          <cell r="E182">
            <v>35329.879999999997</v>
          </cell>
        </row>
        <row r="183">
          <cell r="C183">
            <v>10825820.470000001</v>
          </cell>
          <cell r="E183">
            <v>84334</v>
          </cell>
        </row>
        <row r="184">
          <cell r="C184">
            <v>7099135.5499999998</v>
          </cell>
          <cell r="E184">
            <v>167497.18</v>
          </cell>
        </row>
        <row r="185">
          <cell r="C185">
            <v>11099348</v>
          </cell>
          <cell r="E185">
            <v>515414.4</v>
          </cell>
        </row>
        <row r="186">
          <cell r="C186">
            <v>1522301</v>
          </cell>
          <cell r="E186">
            <v>46882.76</v>
          </cell>
        </row>
        <row r="187">
          <cell r="C187">
            <v>355806.15</v>
          </cell>
          <cell r="E187">
            <v>8315.2800000000007</v>
          </cell>
        </row>
        <row r="188">
          <cell r="C188">
            <v>7800414.0099999998</v>
          </cell>
          <cell r="E188">
            <v>115618.576</v>
          </cell>
        </row>
        <row r="189">
          <cell r="C189">
            <v>1826150</v>
          </cell>
          <cell r="E189">
            <v>10480</v>
          </cell>
        </row>
        <row r="190">
          <cell r="C190">
            <v>1542034.8</v>
          </cell>
          <cell r="E190">
            <v>25277.603999999999</v>
          </cell>
        </row>
        <row r="191">
          <cell r="C191">
            <v>2949947.75</v>
          </cell>
          <cell r="E191">
            <v>4100.2299999999996</v>
          </cell>
        </row>
        <row r="192">
          <cell r="C192">
            <v>6598707.5</v>
          </cell>
          <cell r="E192">
            <v>8649.42</v>
          </cell>
        </row>
        <row r="193">
          <cell r="C193">
            <v>5242849.0599999996</v>
          </cell>
          <cell r="E193">
            <v>60432.798000000003</v>
          </cell>
        </row>
        <row r="194">
          <cell r="C194">
            <v>3300</v>
          </cell>
          <cell r="E194">
            <v>30</v>
          </cell>
        </row>
        <row r="195">
          <cell r="C195">
            <v>57206692.789999999</v>
          </cell>
          <cell r="E195">
            <v>886859.2</v>
          </cell>
        </row>
        <row r="196">
          <cell r="C196">
            <v>2440713.33</v>
          </cell>
          <cell r="E196">
            <v>13543.2</v>
          </cell>
        </row>
        <row r="197">
          <cell r="C197">
            <v>3333124.81</v>
          </cell>
          <cell r="E197">
            <v>29358.3</v>
          </cell>
        </row>
        <row r="198">
          <cell r="C198">
            <v>364888</v>
          </cell>
          <cell r="E198">
            <v>4472</v>
          </cell>
        </row>
        <row r="199">
          <cell r="C199">
            <v>225200</v>
          </cell>
          <cell r="E199">
            <v>1710</v>
          </cell>
        </row>
        <row r="200">
          <cell r="C200">
            <v>467118</v>
          </cell>
          <cell r="E200">
            <v>1497</v>
          </cell>
        </row>
        <row r="201">
          <cell r="C201">
            <v>291900</v>
          </cell>
          <cell r="E201">
            <v>918</v>
          </cell>
        </row>
        <row r="202">
          <cell r="C202">
            <v>1657312.75</v>
          </cell>
          <cell r="E202">
            <v>2535.4</v>
          </cell>
        </row>
        <row r="203">
          <cell r="C203">
            <v>840800</v>
          </cell>
          <cell r="E203">
            <v>9039.7999999999993</v>
          </cell>
        </row>
        <row r="204">
          <cell r="C204">
            <v>94952.73</v>
          </cell>
          <cell r="E204">
            <v>3660</v>
          </cell>
        </row>
        <row r="205">
          <cell r="C205">
            <v>10485545.34</v>
          </cell>
          <cell r="E205">
            <v>172298</v>
          </cell>
        </row>
        <row r="206">
          <cell r="C206">
            <v>1055807.9099999999</v>
          </cell>
          <cell r="E206">
            <v>6500.82</v>
          </cell>
        </row>
        <row r="207">
          <cell r="C207">
            <v>13180829.98</v>
          </cell>
          <cell r="E207">
            <v>621089.06599999999</v>
          </cell>
        </row>
        <row r="208">
          <cell r="C208">
            <v>47200</v>
          </cell>
          <cell r="E208">
            <v>2208</v>
          </cell>
        </row>
        <row r="209">
          <cell r="C209">
            <v>4339741</v>
          </cell>
          <cell r="E209">
            <v>130978</v>
          </cell>
        </row>
        <row r="210">
          <cell r="C210">
            <v>1602921.5</v>
          </cell>
          <cell r="E210">
            <v>62164.800000000003</v>
          </cell>
        </row>
        <row r="211">
          <cell r="C211">
            <v>30132454.5</v>
          </cell>
          <cell r="E211">
            <v>562717.92000000004</v>
          </cell>
        </row>
        <row r="212">
          <cell r="C212">
            <v>2548960.75</v>
          </cell>
          <cell r="E212">
            <v>106317.6</v>
          </cell>
        </row>
        <row r="213">
          <cell r="C213">
            <v>1786983.47</v>
          </cell>
          <cell r="E213">
            <v>10202.299999999999</v>
          </cell>
        </row>
        <row r="214">
          <cell r="C214">
            <v>46406890.939999998</v>
          </cell>
          <cell r="E214">
            <v>838243.72</v>
          </cell>
        </row>
        <row r="215">
          <cell r="C215">
            <v>29853119.43</v>
          </cell>
          <cell r="E215">
            <v>1270215.2</v>
          </cell>
        </row>
        <row r="216">
          <cell r="C216">
            <v>2212216.4900000002</v>
          </cell>
          <cell r="E216">
            <v>46253.38</v>
          </cell>
        </row>
        <row r="217">
          <cell r="C217">
            <v>23497105.23</v>
          </cell>
          <cell r="E217">
            <v>1072770.746</v>
          </cell>
        </row>
        <row r="218">
          <cell r="C218">
            <v>5563217</v>
          </cell>
          <cell r="E218">
            <v>196466.6</v>
          </cell>
        </row>
        <row r="219">
          <cell r="C219">
            <v>1382.74</v>
          </cell>
          <cell r="E219">
            <v>12</v>
          </cell>
        </row>
        <row r="220">
          <cell r="C220">
            <v>487666.85</v>
          </cell>
          <cell r="E220">
            <v>24344.95</v>
          </cell>
        </row>
        <row r="221">
          <cell r="C221">
            <v>2473879.37</v>
          </cell>
          <cell r="E221">
            <v>54808.800000000003</v>
          </cell>
        </row>
        <row r="222">
          <cell r="C222">
            <v>17159004.530000001</v>
          </cell>
          <cell r="E222">
            <v>1039480</v>
          </cell>
        </row>
        <row r="223">
          <cell r="C223">
            <v>85285893.950000003</v>
          </cell>
          <cell r="E223">
            <v>5028320</v>
          </cell>
        </row>
        <row r="224">
          <cell r="C224">
            <v>15755134.470000001</v>
          </cell>
          <cell r="E224">
            <v>1038722</v>
          </cell>
        </row>
        <row r="225">
          <cell r="C225">
            <v>182853.68</v>
          </cell>
          <cell r="E225">
            <v>14872.4</v>
          </cell>
        </row>
        <row r="226">
          <cell r="C226">
            <v>231200</v>
          </cell>
          <cell r="E226">
            <v>34000</v>
          </cell>
        </row>
        <row r="227">
          <cell r="C227">
            <v>189150</v>
          </cell>
          <cell r="E227">
            <v>9700</v>
          </cell>
        </row>
        <row r="228">
          <cell r="C228">
            <v>43047.53</v>
          </cell>
          <cell r="E228">
            <v>3690</v>
          </cell>
        </row>
        <row r="229">
          <cell r="C229">
            <v>110199.63</v>
          </cell>
          <cell r="E229">
            <v>4000</v>
          </cell>
        </row>
        <row r="230">
          <cell r="C230">
            <v>18011</v>
          </cell>
          <cell r="E230">
            <v>240</v>
          </cell>
        </row>
        <row r="231">
          <cell r="C231">
            <v>82926.25</v>
          </cell>
          <cell r="E231">
            <v>1320</v>
          </cell>
        </row>
        <row r="232">
          <cell r="C232">
            <v>153460</v>
          </cell>
          <cell r="E232">
            <v>19260</v>
          </cell>
        </row>
        <row r="233">
          <cell r="C233">
            <v>413600</v>
          </cell>
          <cell r="E233">
            <v>94000</v>
          </cell>
        </row>
        <row r="234">
          <cell r="C234">
            <v>518566.83</v>
          </cell>
          <cell r="E234">
            <v>64432</v>
          </cell>
        </row>
        <row r="235">
          <cell r="C235">
            <v>1065.75</v>
          </cell>
          <cell r="E235">
            <v>15</v>
          </cell>
        </row>
        <row r="236">
          <cell r="C236">
            <v>67650</v>
          </cell>
          <cell r="E236">
            <v>16500</v>
          </cell>
        </row>
        <row r="237">
          <cell r="C237">
            <v>563612</v>
          </cell>
          <cell r="E237">
            <v>54750</v>
          </cell>
        </row>
        <row r="238">
          <cell r="C238">
            <v>599112.98</v>
          </cell>
          <cell r="E238">
            <v>205098</v>
          </cell>
        </row>
        <row r="239">
          <cell r="C239">
            <v>170693</v>
          </cell>
          <cell r="E239">
            <v>7430</v>
          </cell>
        </row>
        <row r="240">
          <cell r="C240">
            <v>21600</v>
          </cell>
          <cell r="E240">
            <v>3000</v>
          </cell>
        </row>
        <row r="241">
          <cell r="C241">
            <v>35700.47</v>
          </cell>
          <cell r="E241">
            <v>68</v>
          </cell>
        </row>
        <row r="242">
          <cell r="C242">
            <v>387701376.88999999</v>
          </cell>
          <cell r="E242">
            <v>11715617</v>
          </cell>
        </row>
        <row r="243">
          <cell r="C243">
            <v>2573.5</v>
          </cell>
          <cell r="E243">
            <v>25</v>
          </cell>
        </row>
        <row r="244">
          <cell r="C244">
            <v>7309354.7300000004</v>
          </cell>
          <cell r="E244">
            <v>117479.5</v>
          </cell>
        </row>
        <row r="245">
          <cell r="C245">
            <v>735500</v>
          </cell>
          <cell r="E245">
            <v>11897</v>
          </cell>
        </row>
        <row r="246">
          <cell r="C246">
            <v>60514810.789999999</v>
          </cell>
          <cell r="E246">
            <v>786701.76599999995</v>
          </cell>
        </row>
        <row r="247">
          <cell r="C247">
            <v>4518208.63</v>
          </cell>
          <cell r="E247">
            <v>51460.800000000003</v>
          </cell>
        </row>
        <row r="248">
          <cell r="C248">
            <v>1261091767.75</v>
          </cell>
          <cell r="E248">
            <v>40913562.740000002</v>
          </cell>
        </row>
        <row r="249">
          <cell r="C249">
            <v>13906404.65</v>
          </cell>
          <cell r="E249">
            <v>690250</v>
          </cell>
        </row>
        <row r="250">
          <cell r="C250">
            <v>9836468.9600000009</v>
          </cell>
          <cell r="E250">
            <v>299710</v>
          </cell>
        </row>
        <row r="251">
          <cell r="C251">
            <v>1201200</v>
          </cell>
          <cell r="E251">
            <v>33180</v>
          </cell>
        </row>
        <row r="252">
          <cell r="C252">
            <v>1745.88</v>
          </cell>
          <cell r="E252">
            <v>10</v>
          </cell>
        </row>
        <row r="253">
          <cell r="C253">
            <v>270436.8</v>
          </cell>
          <cell r="E253">
            <v>4567.3919999999998</v>
          </cell>
        </row>
        <row r="254">
          <cell r="C254">
            <v>310000</v>
          </cell>
          <cell r="E254">
            <v>11250</v>
          </cell>
        </row>
        <row r="255">
          <cell r="C255">
            <v>15380051.52</v>
          </cell>
          <cell r="E255">
            <v>613910</v>
          </cell>
        </row>
        <row r="256">
          <cell r="C256">
            <v>121000</v>
          </cell>
          <cell r="E256">
            <v>20000</v>
          </cell>
        </row>
        <row r="257">
          <cell r="C257">
            <v>128610</v>
          </cell>
          <cell r="E257">
            <v>30000</v>
          </cell>
        </row>
        <row r="258">
          <cell r="C258">
            <v>90048.5</v>
          </cell>
          <cell r="E258">
            <v>3480</v>
          </cell>
        </row>
        <row r="259">
          <cell r="C259">
            <v>845351.9</v>
          </cell>
          <cell r="E259">
            <v>49895</v>
          </cell>
        </row>
        <row r="260">
          <cell r="C260">
            <v>25104642.629999999</v>
          </cell>
          <cell r="E260">
            <v>7</v>
          </cell>
        </row>
        <row r="261">
          <cell r="C261">
            <v>347661.26</v>
          </cell>
          <cell r="E261">
            <v>344</v>
          </cell>
        </row>
        <row r="262">
          <cell r="C262">
            <v>640000</v>
          </cell>
          <cell r="E262">
            <v>80000</v>
          </cell>
        </row>
        <row r="263">
          <cell r="C263">
            <v>90000</v>
          </cell>
          <cell r="E263">
            <v>12000</v>
          </cell>
        </row>
        <row r="264">
          <cell r="C264">
            <v>116805</v>
          </cell>
          <cell r="E264">
            <v>12244.5</v>
          </cell>
        </row>
        <row r="265">
          <cell r="C265">
            <v>263900</v>
          </cell>
          <cell r="E265">
            <v>4550</v>
          </cell>
        </row>
        <row r="266">
          <cell r="C266">
            <v>2794156.1</v>
          </cell>
          <cell r="E266">
            <v>279850</v>
          </cell>
        </row>
        <row r="267">
          <cell r="C267">
            <v>1440000</v>
          </cell>
          <cell r="E267">
            <v>120000</v>
          </cell>
        </row>
        <row r="268">
          <cell r="C268">
            <v>80000</v>
          </cell>
          <cell r="E268">
            <v>2500</v>
          </cell>
        </row>
        <row r="269">
          <cell r="C269">
            <v>1068</v>
          </cell>
          <cell r="E269">
            <v>120</v>
          </cell>
        </row>
        <row r="270">
          <cell r="C270">
            <v>144377.60000000001</v>
          </cell>
          <cell r="E270">
            <v>10000</v>
          </cell>
        </row>
        <row r="271">
          <cell r="C271">
            <v>70000</v>
          </cell>
          <cell r="E271">
            <v>2000</v>
          </cell>
        </row>
        <row r="272">
          <cell r="C272">
            <v>299050</v>
          </cell>
          <cell r="E272">
            <v>33050</v>
          </cell>
        </row>
        <row r="273">
          <cell r="C273">
            <v>105000</v>
          </cell>
          <cell r="E273">
            <v>15000</v>
          </cell>
        </row>
        <row r="274">
          <cell r="C274">
            <v>329120</v>
          </cell>
          <cell r="E274">
            <v>106000</v>
          </cell>
        </row>
        <row r="275">
          <cell r="C275">
            <v>29440</v>
          </cell>
          <cell r="E275">
            <v>1000</v>
          </cell>
        </row>
        <row r="276">
          <cell r="C276">
            <v>238000</v>
          </cell>
          <cell r="E276">
            <v>35000</v>
          </cell>
        </row>
        <row r="277">
          <cell r="C277">
            <v>8600</v>
          </cell>
          <cell r="E277">
            <v>1000</v>
          </cell>
        </row>
        <row r="278">
          <cell r="C278">
            <v>597700</v>
          </cell>
          <cell r="E278">
            <v>4300</v>
          </cell>
        </row>
        <row r="279">
          <cell r="C279">
            <v>336000</v>
          </cell>
          <cell r="E279">
            <v>48000</v>
          </cell>
        </row>
        <row r="280">
          <cell r="C280">
            <v>72000</v>
          </cell>
          <cell r="E280">
            <v>1200</v>
          </cell>
        </row>
        <row r="281">
          <cell r="C281">
            <v>76173641.280000001</v>
          </cell>
          <cell r="E281">
            <v>876132.86</v>
          </cell>
        </row>
        <row r="282">
          <cell r="C282">
            <v>529360</v>
          </cell>
          <cell r="E282">
            <v>3536</v>
          </cell>
        </row>
        <row r="283">
          <cell r="C283">
            <v>5201.76</v>
          </cell>
          <cell r="E283">
            <v>42</v>
          </cell>
        </row>
        <row r="284">
          <cell r="C284">
            <v>3039584</v>
          </cell>
          <cell r="E284">
            <v>62758.5</v>
          </cell>
        </row>
        <row r="285">
          <cell r="C285">
            <v>108.25</v>
          </cell>
          <cell r="E285">
            <v>0.25</v>
          </cell>
        </row>
        <row r="286">
          <cell r="C286">
            <v>584287.5</v>
          </cell>
          <cell r="E286">
            <v>3523</v>
          </cell>
        </row>
        <row r="287">
          <cell r="C287">
            <v>52910</v>
          </cell>
          <cell r="E287">
            <v>1063</v>
          </cell>
        </row>
        <row r="288">
          <cell r="C288">
            <v>852893.75</v>
          </cell>
          <cell r="E288">
            <v>1462</v>
          </cell>
        </row>
        <row r="289">
          <cell r="C289">
            <v>1083458.9099999999</v>
          </cell>
          <cell r="E289">
            <v>4730.3100000000004</v>
          </cell>
        </row>
        <row r="290">
          <cell r="C290">
            <v>3185</v>
          </cell>
          <cell r="E290">
            <v>15</v>
          </cell>
        </row>
        <row r="291">
          <cell r="C291">
            <v>237539.5</v>
          </cell>
          <cell r="E291">
            <v>317.55</v>
          </cell>
        </row>
        <row r="292">
          <cell r="C292">
            <v>15000</v>
          </cell>
          <cell r="E292">
            <v>72</v>
          </cell>
        </row>
        <row r="293">
          <cell r="C293">
            <v>76800</v>
          </cell>
          <cell r="E293">
            <v>32000</v>
          </cell>
        </row>
        <row r="294">
          <cell r="C294">
            <v>2624130.2999999998</v>
          </cell>
          <cell r="E294">
            <v>154000</v>
          </cell>
        </row>
        <row r="295">
          <cell r="C295">
            <v>1451000</v>
          </cell>
          <cell r="E295">
            <v>86500</v>
          </cell>
        </row>
        <row r="296">
          <cell r="C296">
            <v>114600</v>
          </cell>
          <cell r="E296">
            <v>6000</v>
          </cell>
        </row>
        <row r="297">
          <cell r="C297">
            <v>12566008.23</v>
          </cell>
          <cell r="E297">
            <v>700100</v>
          </cell>
        </row>
        <row r="298">
          <cell r="C298">
            <v>136800</v>
          </cell>
          <cell r="E298">
            <v>8000</v>
          </cell>
        </row>
        <row r="299">
          <cell r="C299">
            <v>349400</v>
          </cell>
          <cell r="E299">
            <v>39500</v>
          </cell>
        </row>
        <row r="300">
          <cell r="C300">
            <v>62005.25</v>
          </cell>
          <cell r="E300">
            <v>412</v>
          </cell>
        </row>
        <row r="301">
          <cell r="C301">
            <v>43550</v>
          </cell>
          <cell r="E301">
            <v>110</v>
          </cell>
        </row>
        <row r="302">
          <cell r="C302">
            <v>4924877.34</v>
          </cell>
          <cell r="E302">
            <v>42549.77</v>
          </cell>
        </row>
        <row r="303">
          <cell r="C303">
            <v>5060000</v>
          </cell>
          <cell r="E303">
            <v>49200</v>
          </cell>
        </row>
        <row r="304">
          <cell r="C304">
            <v>1226488</v>
          </cell>
          <cell r="E304">
            <v>11867</v>
          </cell>
        </row>
        <row r="305">
          <cell r="C305">
            <v>140386.94</v>
          </cell>
          <cell r="E305">
            <v>1923.51</v>
          </cell>
        </row>
        <row r="306">
          <cell r="C306">
            <v>108298.34</v>
          </cell>
          <cell r="E306">
            <v>720</v>
          </cell>
        </row>
        <row r="307">
          <cell r="C307">
            <v>1379672.09</v>
          </cell>
          <cell r="E307">
            <v>16942.400000000001</v>
          </cell>
        </row>
        <row r="308">
          <cell r="C308">
            <v>1187751.77</v>
          </cell>
          <cell r="E308">
            <v>8160.94</v>
          </cell>
        </row>
        <row r="309">
          <cell r="C309">
            <v>3824.06</v>
          </cell>
          <cell r="E309">
            <v>13.28</v>
          </cell>
        </row>
        <row r="310">
          <cell r="C310">
            <v>1156104.58</v>
          </cell>
          <cell r="E310">
            <v>16060.97</v>
          </cell>
        </row>
        <row r="311">
          <cell r="C311">
            <v>2170645</v>
          </cell>
          <cell r="E311">
            <v>35110.199999999997</v>
          </cell>
        </row>
        <row r="312">
          <cell r="C312">
            <v>3018220.22</v>
          </cell>
          <cell r="E312">
            <v>50484.98</v>
          </cell>
        </row>
        <row r="313">
          <cell r="C313">
            <v>2128310.8199999998</v>
          </cell>
          <cell r="E313">
            <v>52227.09</v>
          </cell>
        </row>
        <row r="314">
          <cell r="C314">
            <v>805635.95</v>
          </cell>
          <cell r="E314">
            <v>8810.9959999999992</v>
          </cell>
        </row>
        <row r="315">
          <cell r="C315">
            <v>740252.03</v>
          </cell>
          <cell r="E315">
            <v>7166</v>
          </cell>
        </row>
        <row r="316">
          <cell r="C316">
            <v>6396.25</v>
          </cell>
          <cell r="E316">
            <v>306</v>
          </cell>
        </row>
        <row r="317">
          <cell r="C317">
            <v>162912.24</v>
          </cell>
          <cell r="E317">
            <v>99</v>
          </cell>
        </row>
        <row r="318">
          <cell r="C318">
            <v>4474.4399999999996</v>
          </cell>
          <cell r="E318">
            <v>42</v>
          </cell>
        </row>
        <row r="319">
          <cell r="C319">
            <v>593374.55000000005</v>
          </cell>
          <cell r="E319">
            <v>7141.24</v>
          </cell>
        </row>
        <row r="320">
          <cell r="C320">
            <v>484708.22</v>
          </cell>
          <cell r="E320">
            <v>7142</v>
          </cell>
        </row>
        <row r="321">
          <cell r="C321">
            <v>587480.18000000005</v>
          </cell>
          <cell r="E321">
            <v>55318.36</v>
          </cell>
        </row>
        <row r="322">
          <cell r="C322">
            <v>318699.71000000002</v>
          </cell>
          <cell r="E322">
            <v>2121.7600000000002</v>
          </cell>
        </row>
        <row r="323">
          <cell r="C323">
            <v>333338</v>
          </cell>
          <cell r="E323">
            <v>593.20000000000005</v>
          </cell>
        </row>
        <row r="324">
          <cell r="C324">
            <v>608751.25</v>
          </cell>
          <cell r="E324">
            <v>493.76</v>
          </cell>
        </row>
        <row r="325">
          <cell r="C325">
            <v>661274.87</v>
          </cell>
          <cell r="E325">
            <v>7555</v>
          </cell>
        </row>
        <row r="326">
          <cell r="C326">
            <v>116055.26</v>
          </cell>
          <cell r="E326">
            <v>239.47</v>
          </cell>
        </row>
        <row r="327">
          <cell r="C327">
            <v>575122.53</v>
          </cell>
          <cell r="E327">
            <v>687.12</v>
          </cell>
        </row>
        <row r="328">
          <cell r="C328">
            <v>83037.710000000006</v>
          </cell>
          <cell r="E328">
            <v>66.59</v>
          </cell>
        </row>
        <row r="329">
          <cell r="C329">
            <v>2478229.63</v>
          </cell>
          <cell r="E329">
            <v>26464.52</v>
          </cell>
        </row>
        <row r="330">
          <cell r="C330">
            <v>3899998.32</v>
          </cell>
          <cell r="E330">
            <v>4570.0600000000004</v>
          </cell>
        </row>
        <row r="331">
          <cell r="C331">
            <v>27722385.600000001</v>
          </cell>
          <cell r="E331">
            <v>135086.242</v>
          </cell>
        </row>
        <row r="332">
          <cell r="C332">
            <v>158881.84</v>
          </cell>
          <cell r="E332">
            <v>681.45399999999995</v>
          </cell>
        </row>
        <row r="333">
          <cell r="C333">
            <v>1288.2</v>
          </cell>
          <cell r="E333">
            <v>16.8</v>
          </cell>
        </row>
        <row r="334">
          <cell r="C334">
            <v>13375892.470000001</v>
          </cell>
          <cell r="E334">
            <v>125570.26</v>
          </cell>
        </row>
        <row r="335">
          <cell r="C335">
            <v>386162.5</v>
          </cell>
          <cell r="E335">
            <v>744.5</v>
          </cell>
        </row>
        <row r="336">
          <cell r="C336">
            <v>5128260.9400000004</v>
          </cell>
          <cell r="E336">
            <v>35954.803999999996</v>
          </cell>
        </row>
        <row r="337">
          <cell r="C337">
            <v>4968539.8600000003</v>
          </cell>
          <cell r="E337">
            <v>22342.48</v>
          </cell>
        </row>
        <row r="338">
          <cell r="C338">
            <v>1233.78</v>
          </cell>
          <cell r="E338">
            <v>7</v>
          </cell>
        </row>
        <row r="339">
          <cell r="C339">
            <v>10576629.52</v>
          </cell>
          <cell r="E339">
            <v>28915.84</v>
          </cell>
        </row>
        <row r="340">
          <cell r="C340">
            <v>1080020.1000000001</v>
          </cell>
          <cell r="E340">
            <v>4416.5060000000003</v>
          </cell>
        </row>
        <row r="341">
          <cell r="C341">
            <v>494384.75</v>
          </cell>
          <cell r="E341">
            <v>2165.0700000000002</v>
          </cell>
        </row>
        <row r="342">
          <cell r="C342">
            <v>4620249.96</v>
          </cell>
          <cell r="E342">
            <v>21000.85</v>
          </cell>
        </row>
        <row r="343">
          <cell r="C343">
            <v>1181348.1499999999</v>
          </cell>
          <cell r="E343">
            <v>10874.915999999999</v>
          </cell>
        </row>
        <row r="344">
          <cell r="C344">
            <v>4994626.92</v>
          </cell>
          <cell r="E344">
            <v>28621.86</v>
          </cell>
        </row>
        <row r="345">
          <cell r="C345">
            <v>978214.88</v>
          </cell>
          <cell r="E345">
            <v>5063.1400000000003</v>
          </cell>
        </row>
        <row r="346">
          <cell r="C346">
            <v>171018.44</v>
          </cell>
          <cell r="E346">
            <v>1283.0999999999999</v>
          </cell>
        </row>
        <row r="347">
          <cell r="C347">
            <v>85866.59</v>
          </cell>
          <cell r="E347">
            <v>639.4</v>
          </cell>
        </row>
        <row r="348">
          <cell r="C348">
            <v>13731</v>
          </cell>
          <cell r="E348">
            <v>60</v>
          </cell>
        </row>
        <row r="349">
          <cell r="C349">
            <v>16258931.779999999</v>
          </cell>
          <cell r="E349">
            <v>127286.93</v>
          </cell>
        </row>
        <row r="350">
          <cell r="C350">
            <v>11285.76</v>
          </cell>
          <cell r="E350">
            <v>174.64</v>
          </cell>
        </row>
        <row r="351">
          <cell r="C351">
            <v>1624673.01</v>
          </cell>
          <cell r="E351">
            <v>2720.42</v>
          </cell>
        </row>
        <row r="352">
          <cell r="C352">
            <v>11805.26</v>
          </cell>
          <cell r="E352">
            <v>90.99</v>
          </cell>
        </row>
        <row r="353">
          <cell r="C353">
            <v>160776</v>
          </cell>
          <cell r="E353">
            <v>848.23</v>
          </cell>
        </row>
        <row r="354">
          <cell r="C354">
            <v>3268974.71</v>
          </cell>
          <cell r="E354">
            <v>26862.367999999999</v>
          </cell>
        </row>
        <row r="355">
          <cell r="C355">
            <v>1469703.25</v>
          </cell>
          <cell r="E355">
            <v>26744.86</v>
          </cell>
        </row>
        <row r="356">
          <cell r="C356">
            <v>2923245</v>
          </cell>
          <cell r="E356">
            <v>87463</v>
          </cell>
        </row>
        <row r="357">
          <cell r="C357">
            <v>8883705.7100000009</v>
          </cell>
          <cell r="E357">
            <v>266416.48</v>
          </cell>
        </row>
        <row r="358">
          <cell r="C358">
            <v>1575155.08</v>
          </cell>
          <cell r="E358">
            <v>64295.31</v>
          </cell>
        </row>
        <row r="359">
          <cell r="C359">
            <v>13483670.310000001</v>
          </cell>
          <cell r="E359">
            <v>345933.28</v>
          </cell>
        </row>
        <row r="360">
          <cell r="C360">
            <v>3417425.81</v>
          </cell>
          <cell r="E360">
            <v>124051.864</v>
          </cell>
        </row>
        <row r="361">
          <cell r="C361">
            <v>3128088.75</v>
          </cell>
          <cell r="E361">
            <v>61139.56</v>
          </cell>
        </row>
        <row r="362">
          <cell r="C362">
            <v>3364164.5</v>
          </cell>
          <cell r="E362">
            <v>79438.62</v>
          </cell>
        </row>
        <row r="363">
          <cell r="C363">
            <v>12328915.35</v>
          </cell>
          <cell r="E363">
            <v>223748.21</v>
          </cell>
        </row>
        <row r="364">
          <cell r="C364">
            <v>1734124</v>
          </cell>
          <cell r="E364">
            <v>28530.32</v>
          </cell>
        </row>
        <row r="365">
          <cell r="C365">
            <v>134924.38</v>
          </cell>
          <cell r="E365">
            <v>3113.75</v>
          </cell>
        </row>
        <row r="366">
          <cell r="C366">
            <v>282725.11</v>
          </cell>
          <cell r="E366">
            <v>2210.4</v>
          </cell>
        </row>
        <row r="367">
          <cell r="C367">
            <v>18433884.940000001</v>
          </cell>
          <cell r="E367">
            <v>263475.84999999998</v>
          </cell>
        </row>
        <row r="368">
          <cell r="C368">
            <v>4909.75</v>
          </cell>
          <cell r="E368">
            <v>44.8</v>
          </cell>
        </row>
        <row r="369">
          <cell r="C369">
            <v>4903103.4400000004</v>
          </cell>
          <cell r="E369">
            <v>95771.1</v>
          </cell>
        </row>
        <row r="370">
          <cell r="C370">
            <v>390600</v>
          </cell>
          <cell r="E370">
            <v>2160</v>
          </cell>
        </row>
        <row r="371">
          <cell r="C371">
            <v>149670</v>
          </cell>
          <cell r="E371">
            <v>1273</v>
          </cell>
        </row>
        <row r="372">
          <cell r="C372">
            <v>13055.49</v>
          </cell>
          <cell r="E372">
            <v>179.16</v>
          </cell>
        </row>
        <row r="373">
          <cell r="C373">
            <v>31758.17</v>
          </cell>
          <cell r="E373">
            <v>1103.8399999999999</v>
          </cell>
        </row>
        <row r="374">
          <cell r="C374">
            <v>61566.16</v>
          </cell>
          <cell r="E374">
            <v>22.6</v>
          </cell>
        </row>
        <row r="375">
          <cell r="C375">
            <v>11124.07</v>
          </cell>
          <cell r="E375">
            <v>192.6</v>
          </cell>
        </row>
        <row r="376">
          <cell r="C376">
            <v>19705.5</v>
          </cell>
          <cell r="E376">
            <v>120.6</v>
          </cell>
        </row>
        <row r="377">
          <cell r="C377">
            <v>18457.8</v>
          </cell>
          <cell r="E377">
            <v>67.040000000000006</v>
          </cell>
        </row>
        <row r="378">
          <cell r="C378">
            <v>113970</v>
          </cell>
          <cell r="E378">
            <v>305</v>
          </cell>
        </row>
        <row r="379">
          <cell r="C379">
            <v>32780</v>
          </cell>
          <cell r="E379">
            <v>250</v>
          </cell>
        </row>
        <row r="380">
          <cell r="C380">
            <v>62251.03</v>
          </cell>
          <cell r="E380">
            <v>539.5</v>
          </cell>
        </row>
        <row r="381">
          <cell r="C381">
            <v>7224</v>
          </cell>
          <cell r="E381">
            <v>120</v>
          </cell>
        </row>
        <row r="382">
          <cell r="C382">
            <v>1596548.7</v>
          </cell>
          <cell r="E382">
            <v>9119.9</v>
          </cell>
        </row>
        <row r="383">
          <cell r="C383">
            <v>144023.75</v>
          </cell>
          <cell r="E383">
            <v>872.5</v>
          </cell>
        </row>
        <row r="384">
          <cell r="C384">
            <v>2640</v>
          </cell>
          <cell r="E384">
            <v>0.8</v>
          </cell>
        </row>
        <row r="385">
          <cell r="C385">
            <v>69699</v>
          </cell>
          <cell r="E385">
            <v>522.70000000000005</v>
          </cell>
        </row>
        <row r="386">
          <cell r="C386">
            <v>2456757.04</v>
          </cell>
          <cell r="E386">
            <v>16004.3</v>
          </cell>
        </row>
        <row r="387">
          <cell r="C387">
            <v>13251.55</v>
          </cell>
          <cell r="E387">
            <v>9.5</v>
          </cell>
        </row>
        <row r="388">
          <cell r="C388">
            <v>1027</v>
          </cell>
          <cell r="E388">
            <v>12.2</v>
          </cell>
        </row>
        <row r="389">
          <cell r="C389">
            <v>330389.39</v>
          </cell>
          <cell r="E389">
            <v>12000</v>
          </cell>
        </row>
        <row r="390">
          <cell r="C390">
            <v>67000</v>
          </cell>
          <cell r="E390">
            <v>900</v>
          </cell>
        </row>
        <row r="391">
          <cell r="C391">
            <v>60517.85</v>
          </cell>
          <cell r="E391">
            <v>385.2</v>
          </cell>
        </row>
        <row r="392">
          <cell r="C392">
            <v>1358218.25</v>
          </cell>
          <cell r="E392">
            <v>7790.4</v>
          </cell>
        </row>
        <row r="393">
          <cell r="C393">
            <v>82416</v>
          </cell>
          <cell r="E393">
            <v>781.87199999999996</v>
          </cell>
        </row>
        <row r="394">
          <cell r="C394">
            <v>25257.599999999999</v>
          </cell>
          <cell r="E394">
            <v>429.66800000000001</v>
          </cell>
        </row>
        <row r="395">
          <cell r="C395">
            <v>170633</v>
          </cell>
          <cell r="E395">
            <v>951</v>
          </cell>
        </row>
        <row r="396">
          <cell r="C396">
            <v>908896.8</v>
          </cell>
          <cell r="E396">
            <v>8742.3739999999998</v>
          </cell>
        </row>
        <row r="397">
          <cell r="C397">
            <v>2240</v>
          </cell>
          <cell r="E397">
            <v>16</v>
          </cell>
        </row>
        <row r="398">
          <cell r="C398">
            <v>1843280</v>
          </cell>
          <cell r="E398">
            <v>15720</v>
          </cell>
        </row>
        <row r="399">
          <cell r="C399">
            <v>22080</v>
          </cell>
          <cell r="E399">
            <v>114.96</v>
          </cell>
        </row>
        <row r="400">
          <cell r="C400">
            <v>2848893.6</v>
          </cell>
          <cell r="E400">
            <v>64980.377</v>
          </cell>
        </row>
        <row r="401">
          <cell r="C401">
            <v>4662375.08</v>
          </cell>
          <cell r="E401">
            <v>75568.039999999994</v>
          </cell>
        </row>
        <row r="402">
          <cell r="C402">
            <v>12434.38</v>
          </cell>
          <cell r="E402">
            <v>386.1</v>
          </cell>
        </row>
        <row r="403">
          <cell r="C403">
            <v>1623200.25</v>
          </cell>
          <cell r="E403">
            <v>21195</v>
          </cell>
        </row>
        <row r="404">
          <cell r="C404">
            <v>155407.85</v>
          </cell>
          <cell r="E404">
            <v>5900</v>
          </cell>
        </row>
        <row r="405">
          <cell r="C405">
            <v>125000</v>
          </cell>
          <cell r="E405">
            <v>700</v>
          </cell>
        </row>
        <row r="406">
          <cell r="C406">
            <v>23820.880000000001</v>
          </cell>
          <cell r="E406">
            <v>378.15</v>
          </cell>
        </row>
        <row r="407">
          <cell r="C407">
            <v>577537.42000000004</v>
          </cell>
          <cell r="E407">
            <v>7571.48</v>
          </cell>
        </row>
        <row r="408">
          <cell r="C408">
            <v>20100</v>
          </cell>
          <cell r="E408">
            <v>2400</v>
          </cell>
        </row>
        <row r="409">
          <cell r="C409">
            <v>1341547.6399999999</v>
          </cell>
          <cell r="E409">
            <v>9775.98</v>
          </cell>
        </row>
        <row r="410">
          <cell r="C410">
            <v>27159.8</v>
          </cell>
          <cell r="E410">
            <v>303.26</v>
          </cell>
        </row>
        <row r="411">
          <cell r="C411">
            <v>19023.84</v>
          </cell>
          <cell r="E411">
            <v>43.3</v>
          </cell>
        </row>
        <row r="412">
          <cell r="C412">
            <v>177672.95</v>
          </cell>
          <cell r="E412">
            <v>64430</v>
          </cell>
        </row>
        <row r="413">
          <cell r="C413">
            <v>1952743.12</v>
          </cell>
          <cell r="E413">
            <v>308818</v>
          </cell>
        </row>
        <row r="414">
          <cell r="C414">
            <v>209.25</v>
          </cell>
          <cell r="E414">
            <v>1.1200000000000001</v>
          </cell>
        </row>
        <row r="415">
          <cell r="C415">
            <v>4056</v>
          </cell>
          <cell r="E415">
            <v>50</v>
          </cell>
        </row>
        <row r="416">
          <cell r="C416">
            <v>5845888.1699999999</v>
          </cell>
          <cell r="E416">
            <v>453886</v>
          </cell>
        </row>
        <row r="417">
          <cell r="C417">
            <v>31352</v>
          </cell>
          <cell r="E417">
            <v>363.6</v>
          </cell>
        </row>
        <row r="418">
          <cell r="C418">
            <v>284151</v>
          </cell>
          <cell r="E418">
            <v>5960</v>
          </cell>
        </row>
        <row r="419">
          <cell r="C419">
            <v>20011692.48</v>
          </cell>
          <cell r="E419">
            <v>510000</v>
          </cell>
        </row>
        <row r="420">
          <cell r="C420">
            <v>1215000</v>
          </cell>
          <cell r="E420">
            <v>30000</v>
          </cell>
        </row>
        <row r="421">
          <cell r="C421">
            <v>1230000</v>
          </cell>
          <cell r="E421">
            <v>30000</v>
          </cell>
        </row>
        <row r="422">
          <cell r="C422">
            <v>15440</v>
          </cell>
          <cell r="E422">
            <v>325</v>
          </cell>
        </row>
        <row r="423">
          <cell r="C423">
            <v>14643413</v>
          </cell>
          <cell r="E423">
            <v>269055.8</v>
          </cell>
        </row>
        <row r="424">
          <cell r="C424">
            <v>17205.5</v>
          </cell>
          <cell r="E424">
            <v>128</v>
          </cell>
        </row>
        <row r="425">
          <cell r="C425">
            <v>3852</v>
          </cell>
          <cell r="E425">
            <v>12</v>
          </cell>
        </row>
        <row r="426">
          <cell r="C426">
            <v>2800400</v>
          </cell>
          <cell r="E426">
            <v>50200</v>
          </cell>
        </row>
        <row r="427">
          <cell r="C427">
            <v>27532.2</v>
          </cell>
          <cell r="E427">
            <v>50.2</v>
          </cell>
        </row>
        <row r="428">
          <cell r="C428">
            <v>1219200</v>
          </cell>
          <cell r="E428">
            <v>4000</v>
          </cell>
        </row>
        <row r="429">
          <cell r="C429">
            <v>35932</v>
          </cell>
          <cell r="E429">
            <v>147</v>
          </cell>
        </row>
        <row r="430">
          <cell r="C430">
            <v>607.5</v>
          </cell>
          <cell r="E430">
            <v>2.7</v>
          </cell>
        </row>
        <row r="431">
          <cell r="C431">
            <v>28925.17</v>
          </cell>
          <cell r="E431">
            <v>186.16</v>
          </cell>
        </row>
        <row r="432">
          <cell r="C432">
            <v>2791304.31</v>
          </cell>
          <cell r="E432">
            <v>44444.21</v>
          </cell>
        </row>
        <row r="433">
          <cell r="C433">
            <v>361967</v>
          </cell>
          <cell r="E433">
            <v>6494.68</v>
          </cell>
        </row>
        <row r="434">
          <cell r="C434">
            <v>136611.24</v>
          </cell>
          <cell r="E434">
            <v>2178.64</v>
          </cell>
        </row>
        <row r="435">
          <cell r="C435">
            <v>7169517.46</v>
          </cell>
          <cell r="E435">
            <v>99744.23</v>
          </cell>
        </row>
        <row r="436">
          <cell r="C436">
            <v>1326324.29</v>
          </cell>
          <cell r="E436">
            <v>15204.18</v>
          </cell>
        </row>
        <row r="437">
          <cell r="C437">
            <v>2105170.84</v>
          </cell>
          <cell r="E437">
            <v>40929.83</v>
          </cell>
        </row>
        <row r="438">
          <cell r="C438">
            <v>22936.25</v>
          </cell>
          <cell r="E438">
            <v>398.42</v>
          </cell>
        </row>
        <row r="439">
          <cell r="C439">
            <v>1162193.8700000001</v>
          </cell>
          <cell r="E439">
            <v>763.4</v>
          </cell>
        </row>
        <row r="440">
          <cell r="C440">
            <v>3678174.44</v>
          </cell>
          <cell r="E440">
            <v>39355.379999999997</v>
          </cell>
        </row>
        <row r="441">
          <cell r="C441">
            <v>71400</v>
          </cell>
          <cell r="E441">
            <v>1720</v>
          </cell>
        </row>
        <row r="442">
          <cell r="C442">
            <v>1151.25</v>
          </cell>
          <cell r="E442">
            <v>1.89</v>
          </cell>
        </row>
        <row r="443">
          <cell r="C443">
            <v>464821</v>
          </cell>
          <cell r="E443">
            <v>482.5</v>
          </cell>
        </row>
        <row r="444">
          <cell r="C444">
            <v>19252.95</v>
          </cell>
          <cell r="E444">
            <v>77</v>
          </cell>
        </row>
        <row r="445">
          <cell r="C445">
            <v>158097.5</v>
          </cell>
          <cell r="E445">
            <v>437.24</v>
          </cell>
        </row>
        <row r="446">
          <cell r="C446">
            <v>18810</v>
          </cell>
          <cell r="E446">
            <v>156</v>
          </cell>
        </row>
        <row r="447">
          <cell r="C447">
            <v>12312</v>
          </cell>
          <cell r="E447">
            <v>0.1</v>
          </cell>
        </row>
        <row r="448">
          <cell r="C448">
            <v>4471553.6900000004</v>
          </cell>
          <cell r="E448">
            <v>23804.455000000002</v>
          </cell>
        </row>
        <row r="449">
          <cell r="C449">
            <v>1784.94</v>
          </cell>
          <cell r="E449">
            <v>24</v>
          </cell>
        </row>
        <row r="450">
          <cell r="C450">
            <v>5209374.9800000004</v>
          </cell>
          <cell r="E450">
            <v>79044.100000000006</v>
          </cell>
        </row>
        <row r="451">
          <cell r="C451">
            <v>400340.47999999998</v>
          </cell>
          <cell r="E451">
            <v>8051.2</v>
          </cell>
        </row>
        <row r="452">
          <cell r="C452">
            <v>2467</v>
          </cell>
          <cell r="E452">
            <v>483</v>
          </cell>
        </row>
        <row r="453">
          <cell r="C453">
            <v>1747.25</v>
          </cell>
          <cell r="E453">
            <v>7.35</v>
          </cell>
        </row>
        <row r="454">
          <cell r="C454">
            <v>130492.87</v>
          </cell>
          <cell r="E454">
            <v>1103.75</v>
          </cell>
        </row>
        <row r="455">
          <cell r="C455">
            <v>106340</v>
          </cell>
          <cell r="E455">
            <v>2310</v>
          </cell>
        </row>
        <row r="456">
          <cell r="C456">
            <v>13200</v>
          </cell>
          <cell r="E456">
            <v>120</v>
          </cell>
        </row>
        <row r="457">
          <cell r="C457">
            <v>1276177.05</v>
          </cell>
          <cell r="E457">
            <v>4768.1499999999996</v>
          </cell>
        </row>
        <row r="458">
          <cell r="C458">
            <v>57165.25</v>
          </cell>
          <cell r="E458">
            <v>313.06799999999998</v>
          </cell>
        </row>
        <row r="459">
          <cell r="C459">
            <v>141046.64000000001</v>
          </cell>
          <cell r="E459">
            <v>882.51</v>
          </cell>
        </row>
        <row r="460">
          <cell r="C460">
            <v>4608</v>
          </cell>
          <cell r="E460">
            <v>19.2</v>
          </cell>
        </row>
        <row r="461">
          <cell r="C461">
            <v>448929.5</v>
          </cell>
          <cell r="E461">
            <v>2649.33</v>
          </cell>
        </row>
        <row r="462">
          <cell r="C462">
            <v>130764</v>
          </cell>
          <cell r="E462">
            <v>1178.7</v>
          </cell>
        </row>
        <row r="463">
          <cell r="C463">
            <v>84900527.230000004</v>
          </cell>
          <cell r="E463">
            <v>1186382.48</v>
          </cell>
        </row>
        <row r="464">
          <cell r="C464">
            <v>773954.71</v>
          </cell>
          <cell r="E464">
            <v>8658</v>
          </cell>
        </row>
        <row r="465">
          <cell r="C465">
            <v>16500042.949999999</v>
          </cell>
          <cell r="E465">
            <v>177979</v>
          </cell>
        </row>
        <row r="466">
          <cell r="C466">
            <v>107970414.66</v>
          </cell>
          <cell r="E466">
            <v>1527108.5</v>
          </cell>
        </row>
        <row r="467">
          <cell r="C467">
            <v>36109739.759999998</v>
          </cell>
          <cell r="E467">
            <v>563906</v>
          </cell>
        </row>
        <row r="468">
          <cell r="C468">
            <v>2106</v>
          </cell>
          <cell r="E468">
            <v>6</v>
          </cell>
        </row>
        <row r="469">
          <cell r="C469">
            <v>8408229.4000000004</v>
          </cell>
          <cell r="E469">
            <v>97382.27</v>
          </cell>
        </row>
        <row r="470">
          <cell r="C470">
            <v>12208517.289999999</v>
          </cell>
          <cell r="E470">
            <v>148131.54</v>
          </cell>
        </row>
        <row r="471">
          <cell r="C471">
            <v>204816</v>
          </cell>
          <cell r="E471">
            <v>1505.3</v>
          </cell>
        </row>
        <row r="472">
          <cell r="C472">
            <v>339419.74</v>
          </cell>
          <cell r="E472">
            <v>3066.92</v>
          </cell>
        </row>
        <row r="473">
          <cell r="C473">
            <v>7284098.3499999996</v>
          </cell>
          <cell r="E473">
            <v>96677.18</v>
          </cell>
        </row>
        <row r="474">
          <cell r="C474">
            <v>2376841.06</v>
          </cell>
          <cell r="E474">
            <v>20782.984</v>
          </cell>
        </row>
        <row r="475">
          <cell r="C475">
            <v>2179519.38</v>
          </cell>
          <cell r="E475">
            <v>17063.45</v>
          </cell>
        </row>
        <row r="476">
          <cell r="C476">
            <v>636611.68999999994</v>
          </cell>
          <cell r="E476">
            <v>7026.23</v>
          </cell>
        </row>
        <row r="477">
          <cell r="C477">
            <v>1907587.28</v>
          </cell>
          <cell r="E477">
            <v>18077.22</v>
          </cell>
        </row>
        <row r="478">
          <cell r="C478">
            <v>29350</v>
          </cell>
          <cell r="E478">
            <v>208.98</v>
          </cell>
        </row>
        <row r="479">
          <cell r="C479">
            <v>18247.830000000002</v>
          </cell>
          <cell r="E479">
            <v>63</v>
          </cell>
        </row>
        <row r="480">
          <cell r="C480">
            <v>49846.38</v>
          </cell>
          <cell r="E480">
            <v>179</v>
          </cell>
        </row>
        <row r="481">
          <cell r="C481">
            <v>2100</v>
          </cell>
          <cell r="E481">
            <v>22</v>
          </cell>
        </row>
        <row r="482">
          <cell r="C482">
            <v>560000</v>
          </cell>
          <cell r="E482">
            <v>1776</v>
          </cell>
        </row>
        <row r="483">
          <cell r="C483">
            <v>14599.4</v>
          </cell>
          <cell r="E483">
            <v>152.69999999999999</v>
          </cell>
        </row>
        <row r="484">
          <cell r="C484">
            <v>2070</v>
          </cell>
          <cell r="E484">
            <v>8.5</v>
          </cell>
        </row>
        <row r="485">
          <cell r="C485">
            <v>61320.98</v>
          </cell>
          <cell r="E485">
            <v>318.14999999999998</v>
          </cell>
        </row>
        <row r="486">
          <cell r="C486">
            <v>30000</v>
          </cell>
          <cell r="E486">
            <v>500</v>
          </cell>
        </row>
        <row r="487">
          <cell r="C487">
            <v>5358258.1399999997</v>
          </cell>
          <cell r="E487">
            <v>12020.62</v>
          </cell>
        </row>
        <row r="488">
          <cell r="C488">
            <v>27581.83</v>
          </cell>
          <cell r="E488">
            <v>5.27</v>
          </cell>
        </row>
        <row r="489">
          <cell r="C489">
            <v>2620</v>
          </cell>
          <cell r="E489">
            <v>3</v>
          </cell>
        </row>
        <row r="490">
          <cell r="C490">
            <v>58800</v>
          </cell>
          <cell r="E490">
            <v>1380</v>
          </cell>
        </row>
        <row r="491">
          <cell r="C491">
            <v>3297.26</v>
          </cell>
          <cell r="E491">
            <v>20</v>
          </cell>
        </row>
        <row r="492">
          <cell r="C492">
            <v>1200</v>
          </cell>
          <cell r="E492">
            <v>40</v>
          </cell>
        </row>
        <row r="493">
          <cell r="C493">
            <v>225913.06</v>
          </cell>
          <cell r="E493">
            <v>4462.0600000000004</v>
          </cell>
        </row>
        <row r="494">
          <cell r="C494">
            <v>51174.18</v>
          </cell>
          <cell r="E494">
            <v>55.29</v>
          </cell>
        </row>
        <row r="495">
          <cell r="C495">
            <v>123711.77</v>
          </cell>
          <cell r="E495">
            <v>473.44</v>
          </cell>
        </row>
        <row r="496">
          <cell r="C496">
            <v>3619</v>
          </cell>
          <cell r="E496">
            <v>4.25</v>
          </cell>
        </row>
        <row r="497">
          <cell r="C497">
            <v>11200.08</v>
          </cell>
          <cell r="E497">
            <v>12.69</v>
          </cell>
        </row>
        <row r="498">
          <cell r="C498">
            <v>14000</v>
          </cell>
          <cell r="E498">
            <v>60</v>
          </cell>
        </row>
        <row r="499">
          <cell r="C499">
            <v>32015</v>
          </cell>
          <cell r="E499">
            <v>2275</v>
          </cell>
        </row>
        <row r="500">
          <cell r="C500">
            <v>24226.3</v>
          </cell>
          <cell r="E500">
            <v>175</v>
          </cell>
        </row>
        <row r="501">
          <cell r="C501">
            <v>14805.54</v>
          </cell>
          <cell r="E501">
            <v>13.8</v>
          </cell>
        </row>
        <row r="502">
          <cell r="C502">
            <v>190987.51</v>
          </cell>
          <cell r="E502">
            <v>843</v>
          </cell>
        </row>
        <row r="503">
          <cell r="C503">
            <v>820624.35</v>
          </cell>
          <cell r="E503">
            <v>1489.85</v>
          </cell>
        </row>
        <row r="504">
          <cell r="C504">
            <v>4243303.88</v>
          </cell>
          <cell r="E504">
            <v>24899.554</v>
          </cell>
        </row>
        <row r="505">
          <cell r="C505">
            <v>3049503.88</v>
          </cell>
          <cell r="E505">
            <v>30131.968000000001</v>
          </cell>
        </row>
        <row r="506">
          <cell r="C506">
            <v>2703766.84</v>
          </cell>
          <cell r="E506">
            <v>25466.7</v>
          </cell>
        </row>
        <row r="507">
          <cell r="C507">
            <v>25995615</v>
          </cell>
          <cell r="E507">
            <v>168925</v>
          </cell>
        </row>
        <row r="508">
          <cell r="C508">
            <v>203680</v>
          </cell>
          <cell r="E508">
            <v>952.5</v>
          </cell>
        </row>
        <row r="509">
          <cell r="C509">
            <v>41000</v>
          </cell>
          <cell r="E509">
            <v>250</v>
          </cell>
        </row>
        <row r="510">
          <cell r="C510">
            <v>94766</v>
          </cell>
          <cell r="E510">
            <v>610</v>
          </cell>
        </row>
        <row r="511">
          <cell r="C511">
            <v>5649544.9199999999</v>
          </cell>
          <cell r="E511">
            <v>64179</v>
          </cell>
        </row>
        <row r="512">
          <cell r="C512">
            <v>67140</v>
          </cell>
          <cell r="E512">
            <v>720</v>
          </cell>
        </row>
        <row r="513">
          <cell r="C513">
            <v>54805</v>
          </cell>
          <cell r="E513">
            <v>130</v>
          </cell>
        </row>
        <row r="514">
          <cell r="C514">
            <v>89600</v>
          </cell>
          <cell r="E514">
            <v>14336</v>
          </cell>
        </row>
        <row r="515">
          <cell r="C515">
            <v>243323.75</v>
          </cell>
          <cell r="E515">
            <v>578.5</v>
          </cell>
        </row>
        <row r="516">
          <cell r="C516">
            <v>292000</v>
          </cell>
          <cell r="E516">
            <v>9100</v>
          </cell>
        </row>
        <row r="517">
          <cell r="C517">
            <v>12225</v>
          </cell>
          <cell r="E517">
            <v>55</v>
          </cell>
        </row>
        <row r="518">
          <cell r="C518">
            <v>145068.75</v>
          </cell>
          <cell r="E518">
            <v>673.72</v>
          </cell>
        </row>
        <row r="519">
          <cell r="C519">
            <v>169140</v>
          </cell>
          <cell r="E519">
            <v>1345</v>
          </cell>
        </row>
        <row r="520">
          <cell r="C520">
            <v>159830</v>
          </cell>
          <cell r="E520">
            <v>890</v>
          </cell>
        </row>
        <row r="521">
          <cell r="C521">
            <v>359270.53</v>
          </cell>
          <cell r="E521">
            <v>3558.9</v>
          </cell>
        </row>
        <row r="522">
          <cell r="C522">
            <v>569680</v>
          </cell>
          <cell r="E522">
            <v>2707</v>
          </cell>
        </row>
        <row r="523">
          <cell r="C523">
            <v>483861.24</v>
          </cell>
          <cell r="E523">
            <v>4011.27</v>
          </cell>
        </row>
        <row r="524">
          <cell r="C524">
            <v>1080000</v>
          </cell>
          <cell r="E524">
            <v>1800</v>
          </cell>
        </row>
        <row r="525">
          <cell r="C525">
            <v>5200</v>
          </cell>
          <cell r="E525">
            <v>24</v>
          </cell>
        </row>
        <row r="526">
          <cell r="C526">
            <v>6500</v>
          </cell>
          <cell r="E526">
            <v>30</v>
          </cell>
        </row>
        <row r="527">
          <cell r="C527">
            <v>59658</v>
          </cell>
          <cell r="E527">
            <v>1956</v>
          </cell>
        </row>
        <row r="528">
          <cell r="C528">
            <v>87388</v>
          </cell>
          <cell r="E528">
            <v>576.6</v>
          </cell>
        </row>
        <row r="529">
          <cell r="C529">
            <v>12195.73</v>
          </cell>
          <cell r="E529">
            <v>42.4</v>
          </cell>
        </row>
        <row r="530">
          <cell r="C530">
            <v>4448</v>
          </cell>
          <cell r="E530">
            <v>0.61</v>
          </cell>
        </row>
        <row r="531">
          <cell r="C531">
            <v>1049486.3</v>
          </cell>
          <cell r="E531">
            <v>1267.154</v>
          </cell>
        </row>
        <row r="532">
          <cell r="C532">
            <v>8268.25</v>
          </cell>
          <cell r="E532">
            <v>17.7</v>
          </cell>
        </row>
        <row r="533">
          <cell r="C533">
            <v>200119.19</v>
          </cell>
          <cell r="E533">
            <v>427.517</v>
          </cell>
        </row>
        <row r="534">
          <cell r="C534">
            <v>2750885</v>
          </cell>
          <cell r="E534">
            <v>32062</v>
          </cell>
        </row>
        <row r="535">
          <cell r="C535">
            <v>24877.5</v>
          </cell>
          <cell r="E535">
            <v>147.04</v>
          </cell>
        </row>
        <row r="536">
          <cell r="C536">
            <v>1107.3599999999999</v>
          </cell>
          <cell r="E536">
            <v>36</v>
          </cell>
        </row>
        <row r="537">
          <cell r="C537">
            <v>31186.58</v>
          </cell>
          <cell r="E537">
            <v>195.05</v>
          </cell>
        </row>
        <row r="538">
          <cell r="C538">
            <v>49829.93</v>
          </cell>
          <cell r="E538">
            <v>135.077</v>
          </cell>
        </row>
        <row r="539">
          <cell r="C539">
            <v>19318.5</v>
          </cell>
          <cell r="E539">
            <v>384</v>
          </cell>
        </row>
        <row r="540">
          <cell r="C540">
            <v>46487.12</v>
          </cell>
          <cell r="E540">
            <v>637.6</v>
          </cell>
        </row>
        <row r="541">
          <cell r="C541">
            <v>42861.04</v>
          </cell>
          <cell r="E541">
            <v>227.5</v>
          </cell>
        </row>
        <row r="542">
          <cell r="C542">
            <v>1635.74</v>
          </cell>
          <cell r="E542">
            <v>46</v>
          </cell>
        </row>
        <row r="543">
          <cell r="C543">
            <v>140633.17000000001</v>
          </cell>
          <cell r="E543">
            <v>1129</v>
          </cell>
        </row>
        <row r="544">
          <cell r="C544">
            <v>46540.18</v>
          </cell>
          <cell r="E544">
            <v>57.4</v>
          </cell>
        </row>
        <row r="545">
          <cell r="C545">
            <v>100</v>
          </cell>
          <cell r="E545">
            <v>11.49</v>
          </cell>
        </row>
        <row r="546">
          <cell r="C546">
            <v>28615.5</v>
          </cell>
          <cell r="E546">
            <v>7.8</v>
          </cell>
        </row>
        <row r="547">
          <cell r="C547">
            <v>373152.78</v>
          </cell>
          <cell r="E547">
            <v>741.9</v>
          </cell>
        </row>
        <row r="548">
          <cell r="C548">
            <v>57692.32</v>
          </cell>
          <cell r="E548">
            <v>760</v>
          </cell>
        </row>
        <row r="549">
          <cell r="C549">
            <v>19711.7</v>
          </cell>
          <cell r="E549">
            <v>29</v>
          </cell>
        </row>
        <row r="550">
          <cell r="C550">
            <v>13550</v>
          </cell>
          <cell r="E550">
            <v>500</v>
          </cell>
        </row>
        <row r="551">
          <cell r="C551">
            <v>10942</v>
          </cell>
          <cell r="E551">
            <v>1.74</v>
          </cell>
        </row>
        <row r="552">
          <cell r="C552">
            <v>125168.22</v>
          </cell>
          <cell r="E552">
            <v>5163.8</v>
          </cell>
        </row>
        <row r="553">
          <cell r="C553">
            <v>10500</v>
          </cell>
          <cell r="E553">
            <v>90</v>
          </cell>
        </row>
        <row r="554">
          <cell r="C554">
            <v>2495370.73</v>
          </cell>
          <cell r="E554">
            <v>145431.5</v>
          </cell>
        </row>
        <row r="555">
          <cell r="C555">
            <v>2168166</v>
          </cell>
          <cell r="E555">
            <v>116443</v>
          </cell>
        </row>
        <row r="556">
          <cell r="C556">
            <v>1771730</v>
          </cell>
          <cell r="E556">
            <v>119745</v>
          </cell>
        </row>
        <row r="557">
          <cell r="C557">
            <v>259127.62</v>
          </cell>
          <cell r="E557">
            <v>502.98</v>
          </cell>
        </row>
        <row r="558">
          <cell r="C558">
            <v>14950</v>
          </cell>
          <cell r="E558">
            <v>220</v>
          </cell>
        </row>
        <row r="559">
          <cell r="C559">
            <v>2772.36</v>
          </cell>
          <cell r="E559">
            <v>31.2</v>
          </cell>
        </row>
        <row r="560">
          <cell r="C560">
            <v>22433.3</v>
          </cell>
          <cell r="E560">
            <v>484</v>
          </cell>
        </row>
        <row r="561">
          <cell r="C561">
            <v>62558.68</v>
          </cell>
          <cell r="E561">
            <v>282</v>
          </cell>
        </row>
        <row r="562">
          <cell r="C562">
            <v>11935</v>
          </cell>
          <cell r="E562">
            <v>28</v>
          </cell>
        </row>
        <row r="563">
          <cell r="C563">
            <v>7897.62</v>
          </cell>
          <cell r="E563">
            <v>52.2</v>
          </cell>
        </row>
        <row r="564">
          <cell r="C564">
            <v>20902</v>
          </cell>
          <cell r="E564">
            <v>175.2</v>
          </cell>
        </row>
        <row r="565">
          <cell r="C565">
            <v>56700</v>
          </cell>
          <cell r="E565">
            <v>288</v>
          </cell>
        </row>
        <row r="566">
          <cell r="C566">
            <v>55940.78</v>
          </cell>
          <cell r="E566">
            <v>225</v>
          </cell>
        </row>
        <row r="567">
          <cell r="C567">
            <v>188118.6</v>
          </cell>
          <cell r="E567">
            <v>10320</v>
          </cell>
        </row>
        <row r="568">
          <cell r="C568">
            <v>59003.5</v>
          </cell>
          <cell r="E568">
            <v>32</v>
          </cell>
        </row>
        <row r="569">
          <cell r="C569">
            <v>40533.75</v>
          </cell>
          <cell r="E569">
            <v>128</v>
          </cell>
        </row>
        <row r="570">
          <cell r="C570">
            <v>25650</v>
          </cell>
          <cell r="E570">
            <v>333</v>
          </cell>
        </row>
        <row r="571">
          <cell r="C571">
            <v>26846</v>
          </cell>
          <cell r="E571">
            <v>25.5</v>
          </cell>
        </row>
        <row r="572">
          <cell r="C572">
            <v>0</v>
          </cell>
          <cell r="E572">
            <v>10</v>
          </cell>
        </row>
        <row r="573">
          <cell r="C573">
            <v>1900</v>
          </cell>
          <cell r="E573">
            <v>115</v>
          </cell>
        </row>
        <row r="574">
          <cell r="C574">
            <v>7158990.3200000003</v>
          </cell>
          <cell r="E574">
            <v>180065.1</v>
          </cell>
        </row>
        <row r="575">
          <cell r="C575">
            <v>30100</v>
          </cell>
          <cell r="E575">
            <v>250</v>
          </cell>
        </row>
        <row r="576">
          <cell r="C576">
            <v>1417166.75</v>
          </cell>
          <cell r="E576">
            <v>4040.5</v>
          </cell>
        </row>
        <row r="577">
          <cell r="C577">
            <v>225785</v>
          </cell>
          <cell r="E577">
            <v>362</v>
          </cell>
        </row>
        <row r="578">
          <cell r="C578">
            <v>75260</v>
          </cell>
          <cell r="E578">
            <v>754.5</v>
          </cell>
        </row>
        <row r="579">
          <cell r="C579">
            <v>82600</v>
          </cell>
          <cell r="E579">
            <v>150</v>
          </cell>
        </row>
        <row r="580">
          <cell r="C580">
            <v>1357744.66</v>
          </cell>
          <cell r="E580">
            <v>17178</v>
          </cell>
        </row>
        <row r="581">
          <cell r="C581">
            <v>3693589.79</v>
          </cell>
          <cell r="E581">
            <v>247311</v>
          </cell>
        </row>
        <row r="582">
          <cell r="C582">
            <v>19197.5</v>
          </cell>
          <cell r="E582">
            <v>136.5</v>
          </cell>
        </row>
        <row r="583">
          <cell r="C583">
            <v>33040</v>
          </cell>
          <cell r="E583">
            <v>300</v>
          </cell>
        </row>
        <row r="584">
          <cell r="C584">
            <v>70500</v>
          </cell>
          <cell r="E584">
            <v>5775</v>
          </cell>
        </row>
        <row r="585">
          <cell r="C585">
            <v>87152.75</v>
          </cell>
          <cell r="E585">
            <v>944.78</v>
          </cell>
        </row>
        <row r="586">
          <cell r="C586">
            <v>112235.71</v>
          </cell>
          <cell r="E586">
            <v>362</v>
          </cell>
        </row>
        <row r="587">
          <cell r="C587">
            <v>48416.61</v>
          </cell>
          <cell r="E587">
            <v>200</v>
          </cell>
        </row>
        <row r="588">
          <cell r="C588">
            <v>48531.82</v>
          </cell>
          <cell r="E588">
            <v>1134</v>
          </cell>
        </row>
        <row r="589">
          <cell r="C589">
            <v>94565</v>
          </cell>
          <cell r="E589">
            <v>1444</v>
          </cell>
        </row>
        <row r="590">
          <cell r="C590">
            <v>225357.5</v>
          </cell>
          <cell r="E590">
            <v>2597.52</v>
          </cell>
        </row>
        <row r="591">
          <cell r="C591">
            <v>597224.73</v>
          </cell>
          <cell r="E591">
            <v>4022.34</v>
          </cell>
        </row>
        <row r="592">
          <cell r="C592">
            <v>132229.19</v>
          </cell>
          <cell r="E592">
            <v>1067</v>
          </cell>
        </row>
        <row r="593">
          <cell r="C593">
            <v>8774</v>
          </cell>
          <cell r="E593">
            <v>16</v>
          </cell>
        </row>
        <row r="594">
          <cell r="C594">
            <v>566393.34</v>
          </cell>
          <cell r="E594">
            <v>4769.2</v>
          </cell>
        </row>
        <row r="595">
          <cell r="C595">
            <v>5875419.7699999996</v>
          </cell>
          <cell r="E595">
            <v>113474.18</v>
          </cell>
        </row>
        <row r="596">
          <cell r="C596">
            <v>29561.58</v>
          </cell>
          <cell r="E596">
            <v>319.3</v>
          </cell>
        </row>
        <row r="597">
          <cell r="C597">
            <v>39412</v>
          </cell>
          <cell r="E597">
            <v>208</v>
          </cell>
        </row>
        <row r="598">
          <cell r="C598">
            <v>19826.599999999999</v>
          </cell>
          <cell r="E598">
            <v>48</v>
          </cell>
        </row>
        <row r="599">
          <cell r="C599">
            <v>14503.5</v>
          </cell>
          <cell r="E599">
            <v>117.18</v>
          </cell>
        </row>
        <row r="600">
          <cell r="C600">
            <v>73890</v>
          </cell>
          <cell r="E600">
            <v>628.79999999999995</v>
          </cell>
        </row>
        <row r="601">
          <cell r="C601">
            <v>139</v>
          </cell>
          <cell r="E601">
            <v>10.199999999999999</v>
          </cell>
        </row>
        <row r="602">
          <cell r="C602">
            <v>409219.47</v>
          </cell>
          <cell r="E602">
            <v>192.583</v>
          </cell>
        </row>
        <row r="603">
          <cell r="C603">
            <v>41902.879999999997</v>
          </cell>
          <cell r="E603">
            <v>352</v>
          </cell>
        </row>
        <row r="604">
          <cell r="C604">
            <v>12992</v>
          </cell>
          <cell r="E604">
            <v>40.200000000000003</v>
          </cell>
        </row>
        <row r="605">
          <cell r="C605">
            <v>205607.81</v>
          </cell>
          <cell r="E605">
            <v>1965</v>
          </cell>
        </row>
        <row r="606">
          <cell r="C606">
            <v>28010.79</v>
          </cell>
          <cell r="E606">
            <v>377</v>
          </cell>
        </row>
        <row r="607">
          <cell r="C607">
            <v>65061.66</v>
          </cell>
          <cell r="E607">
            <v>165.77600000000001</v>
          </cell>
        </row>
        <row r="608">
          <cell r="C608">
            <v>12690.2</v>
          </cell>
          <cell r="E608">
            <v>631</v>
          </cell>
        </row>
        <row r="609">
          <cell r="C609">
            <v>0</v>
          </cell>
          <cell r="E609">
            <v>2</v>
          </cell>
        </row>
        <row r="610">
          <cell r="C610">
            <v>1020</v>
          </cell>
          <cell r="E610">
            <v>43</v>
          </cell>
        </row>
        <row r="611">
          <cell r="C611">
            <v>35012</v>
          </cell>
          <cell r="E611">
            <v>448</v>
          </cell>
        </row>
        <row r="612">
          <cell r="C612">
            <v>0</v>
          </cell>
          <cell r="E612">
            <v>0.59</v>
          </cell>
        </row>
        <row r="613">
          <cell r="C613">
            <v>33370</v>
          </cell>
          <cell r="E613">
            <v>125.42</v>
          </cell>
        </row>
        <row r="614">
          <cell r="C614">
            <v>764</v>
          </cell>
          <cell r="E614">
            <v>2</v>
          </cell>
        </row>
        <row r="615">
          <cell r="C615">
            <v>2658.24</v>
          </cell>
          <cell r="E615">
            <v>36</v>
          </cell>
        </row>
        <row r="616">
          <cell r="C616">
            <v>70400</v>
          </cell>
          <cell r="E616">
            <v>800</v>
          </cell>
        </row>
        <row r="617">
          <cell r="C617">
            <v>386314</v>
          </cell>
          <cell r="E617">
            <v>2215.4</v>
          </cell>
        </row>
        <row r="618">
          <cell r="C618">
            <v>3523.8</v>
          </cell>
          <cell r="E618">
            <v>9.07</v>
          </cell>
        </row>
        <row r="619">
          <cell r="C619">
            <v>933.75</v>
          </cell>
          <cell r="E619">
            <v>0.8</v>
          </cell>
        </row>
        <row r="620">
          <cell r="C620">
            <v>38640.559999999998</v>
          </cell>
          <cell r="E620">
            <v>81</v>
          </cell>
        </row>
        <row r="621">
          <cell r="C621">
            <v>22560</v>
          </cell>
          <cell r="E621">
            <v>66</v>
          </cell>
        </row>
        <row r="622">
          <cell r="C622">
            <v>54780</v>
          </cell>
          <cell r="E622">
            <v>818.89</v>
          </cell>
        </row>
        <row r="623">
          <cell r="C623">
            <v>1763220</v>
          </cell>
          <cell r="E623">
            <v>17953.044999999998</v>
          </cell>
        </row>
        <row r="624">
          <cell r="C624">
            <v>180.47</v>
          </cell>
          <cell r="E624">
            <v>0.4</v>
          </cell>
        </row>
        <row r="625">
          <cell r="C625">
            <v>343528.33</v>
          </cell>
          <cell r="E625">
            <v>3976.7</v>
          </cell>
        </row>
        <row r="626">
          <cell r="C626">
            <v>206949.75</v>
          </cell>
          <cell r="E626">
            <v>1468.6</v>
          </cell>
        </row>
        <row r="627">
          <cell r="C627">
            <v>206720</v>
          </cell>
          <cell r="E627">
            <v>2074.4</v>
          </cell>
        </row>
        <row r="628">
          <cell r="C628">
            <v>85409.44</v>
          </cell>
          <cell r="E628">
            <v>958</v>
          </cell>
        </row>
        <row r="629">
          <cell r="C629">
            <v>648400</v>
          </cell>
          <cell r="E629">
            <v>5913.74</v>
          </cell>
        </row>
        <row r="630">
          <cell r="C630">
            <v>1783822</v>
          </cell>
          <cell r="E630">
            <v>11627.7</v>
          </cell>
        </row>
        <row r="631">
          <cell r="C631">
            <v>1770</v>
          </cell>
          <cell r="E631">
            <v>12</v>
          </cell>
        </row>
        <row r="632">
          <cell r="C632">
            <v>2193914.75</v>
          </cell>
          <cell r="E632">
            <v>22257</v>
          </cell>
        </row>
        <row r="633">
          <cell r="C633">
            <v>9324</v>
          </cell>
          <cell r="E633">
            <v>30</v>
          </cell>
        </row>
        <row r="634">
          <cell r="C634">
            <v>2355</v>
          </cell>
          <cell r="E634">
            <v>6</v>
          </cell>
        </row>
        <row r="635">
          <cell r="C635">
            <v>54599.08</v>
          </cell>
          <cell r="E635">
            <v>182.5</v>
          </cell>
        </row>
        <row r="636">
          <cell r="C636">
            <v>8272</v>
          </cell>
          <cell r="E636">
            <v>12</v>
          </cell>
        </row>
        <row r="637">
          <cell r="C637">
            <v>262820.83</v>
          </cell>
          <cell r="E637">
            <v>2194.8000000000002</v>
          </cell>
        </row>
        <row r="638">
          <cell r="C638">
            <v>64800</v>
          </cell>
          <cell r="E638">
            <v>820</v>
          </cell>
        </row>
        <row r="639">
          <cell r="C639">
            <v>15120</v>
          </cell>
          <cell r="E639">
            <v>112</v>
          </cell>
        </row>
        <row r="640">
          <cell r="C640">
            <v>5400</v>
          </cell>
          <cell r="E640">
            <v>12</v>
          </cell>
        </row>
        <row r="641">
          <cell r="C641">
            <v>119050</v>
          </cell>
          <cell r="E641">
            <v>563</v>
          </cell>
        </row>
        <row r="642">
          <cell r="C642">
            <v>436100</v>
          </cell>
          <cell r="E642">
            <v>2399</v>
          </cell>
        </row>
        <row r="643">
          <cell r="C643">
            <v>0.08</v>
          </cell>
          <cell r="E643">
            <v>8</v>
          </cell>
        </row>
        <row r="644">
          <cell r="C644">
            <v>13617.83</v>
          </cell>
          <cell r="E644">
            <v>62</v>
          </cell>
        </row>
        <row r="645">
          <cell r="C645">
            <v>128300</v>
          </cell>
          <cell r="E645">
            <v>1500</v>
          </cell>
        </row>
        <row r="646">
          <cell r="C646">
            <v>71502.75</v>
          </cell>
          <cell r="E646">
            <v>245.45</v>
          </cell>
        </row>
        <row r="647">
          <cell r="C647">
            <v>79395</v>
          </cell>
          <cell r="E647">
            <v>59.52</v>
          </cell>
        </row>
        <row r="648">
          <cell r="C648">
            <v>1082817.25</v>
          </cell>
          <cell r="E648">
            <v>1020.48</v>
          </cell>
        </row>
        <row r="649">
          <cell r="C649">
            <v>1751.7</v>
          </cell>
          <cell r="E649">
            <v>724.68</v>
          </cell>
        </row>
        <row r="650">
          <cell r="C650">
            <v>49010</v>
          </cell>
          <cell r="E650">
            <v>49.5</v>
          </cell>
        </row>
        <row r="651">
          <cell r="C651">
            <v>1230515</v>
          </cell>
          <cell r="E651">
            <v>1987.6</v>
          </cell>
        </row>
        <row r="652">
          <cell r="C652">
            <v>122276.2</v>
          </cell>
          <cell r="E652">
            <v>314.05</v>
          </cell>
        </row>
        <row r="653">
          <cell r="C653">
            <v>2060</v>
          </cell>
          <cell r="E653">
            <v>20</v>
          </cell>
        </row>
        <row r="654">
          <cell r="C654">
            <v>96751.34</v>
          </cell>
          <cell r="E654">
            <v>187</v>
          </cell>
        </row>
        <row r="655">
          <cell r="C655">
            <v>7900</v>
          </cell>
          <cell r="E655">
            <v>30</v>
          </cell>
        </row>
        <row r="656">
          <cell r="C656">
            <v>17605.12</v>
          </cell>
          <cell r="E656">
            <v>316</v>
          </cell>
        </row>
        <row r="657">
          <cell r="C657">
            <v>1070</v>
          </cell>
          <cell r="E657">
            <v>50</v>
          </cell>
        </row>
        <row r="658">
          <cell r="C658">
            <v>25000</v>
          </cell>
          <cell r="E658">
            <v>260</v>
          </cell>
        </row>
        <row r="659">
          <cell r="C659">
            <v>185008.63</v>
          </cell>
          <cell r="E659">
            <v>327.3</v>
          </cell>
        </row>
        <row r="660">
          <cell r="C660">
            <v>611.05999999999995</v>
          </cell>
          <cell r="E660">
            <v>3.5</v>
          </cell>
        </row>
        <row r="661">
          <cell r="C661">
            <v>19907.599999999999</v>
          </cell>
          <cell r="E661">
            <v>23.45</v>
          </cell>
        </row>
        <row r="662">
          <cell r="C662">
            <v>2019.96</v>
          </cell>
          <cell r="E662">
            <v>84</v>
          </cell>
        </row>
        <row r="663">
          <cell r="C663">
            <v>50400</v>
          </cell>
          <cell r="E663">
            <v>192</v>
          </cell>
        </row>
        <row r="664">
          <cell r="C664">
            <v>43859.4</v>
          </cell>
          <cell r="E664">
            <v>258</v>
          </cell>
        </row>
        <row r="665">
          <cell r="C665">
            <v>12801</v>
          </cell>
          <cell r="E665">
            <v>45.72</v>
          </cell>
        </row>
        <row r="666">
          <cell r="C666">
            <v>3096.9</v>
          </cell>
          <cell r="E666">
            <v>18</v>
          </cell>
        </row>
        <row r="667">
          <cell r="C667">
            <v>265902.78000000003</v>
          </cell>
          <cell r="E667">
            <v>400</v>
          </cell>
        </row>
        <row r="668">
          <cell r="C668">
            <v>520000</v>
          </cell>
          <cell r="E668">
            <v>4280</v>
          </cell>
        </row>
        <row r="669">
          <cell r="C669">
            <v>194.94</v>
          </cell>
          <cell r="E669">
            <v>0.66</v>
          </cell>
        </row>
        <row r="670">
          <cell r="C670">
            <v>397.04</v>
          </cell>
          <cell r="E670">
            <v>0.5</v>
          </cell>
        </row>
        <row r="671">
          <cell r="C671">
            <v>343106.08</v>
          </cell>
          <cell r="E671">
            <v>1694.4</v>
          </cell>
        </row>
        <row r="672">
          <cell r="C672">
            <v>4500</v>
          </cell>
          <cell r="E672">
            <v>450</v>
          </cell>
        </row>
        <row r="673">
          <cell r="C673">
            <v>98850</v>
          </cell>
          <cell r="E673">
            <v>680</v>
          </cell>
        </row>
        <row r="674">
          <cell r="C674">
            <v>2500239.7000000002</v>
          </cell>
          <cell r="E674">
            <v>13876.4</v>
          </cell>
        </row>
        <row r="675">
          <cell r="C675">
            <v>884036.5</v>
          </cell>
          <cell r="E675">
            <v>9288.5</v>
          </cell>
        </row>
        <row r="676">
          <cell r="C676">
            <v>18330</v>
          </cell>
          <cell r="E676">
            <v>300</v>
          </cell>
        </row>
        <row r="677">
          <cell r="C677">
            <v>17500</v>
          </cell>
          <cell r="E677">
            <v>350</v>
          </cell>
        </row>
        <row r="678">
          <cell r="C678">
            <v>71019</v>
          </cell>
          <cell r="E678">
            <v>383</v>
          </cell>
        </row>
        <row r="679">
          <cell r="C679">
            <v>285655</v>
          </cell>
          <cell r="E679">
            <v>664.15</v>
          </cell>
        </row>
        <row r="680">
          <cell r="C680">
            <v>47142</v>
          </cell>
          <cell r="E680">
            <v>579</v>
          </cell>
        </row>
        <row r="681">
          <cell r="C681">
            <v>26400</v>
          </cell>
          <cell r="E681">
            <v>1800</v>
          </cell>
        </row>
        <row r="682">
          <cell r="C682">
            <v>115000</v>
          </cell>
          <cell r="E682">
            <v>460</v>
          </cell>
        </row>
        <row r="683">
          <cell r="C683">
            <v>4748.78</v>
          </cell>
          <cell r="E683">
            <v>9</v>
          </cell>
        </row>
        <row r="684">
          <cell r="C684">
            <v>459377.12</v>
          </cell>
          <cell r="E684">
            <v>2048</v>
          </cell>
        </row>
        <row r="685">
          <cell r="C685">
            <v>121356</v>
          </cell>
          <cell r="E685">
            <v>760</v>
          </cell>
        </row>
        <row r="686">
          <cell r="C686">
            <v>1285518.2</v>
          </cell>
          <cell r="E686">
            <v>1646</v>
          </cell>
        </row>
        <row r="687">
          <cell r="C687">
            <v>800</v>
          </cell>
          <cell r="E687">
            <v>10</v>
          </cell>
        </row>
        <row r="688">
          <cell r="C688">
            <v>19</v>
          </cell>
          <cell r="E688">
            <v>1</v>
          </cell>
        </row>
        <row r="689">
          <cell r="C689">
            <v>1872326</v>
          </cell>
          <cell r="E689">
            <v>8954.2000000000007</v>
          </cell>
        </row>
        <row r="690">
          <cell r="C690">
            <v>29333</v>
          </cell>
          <cell r="E690">
            <v>480.32</v>
          </cell>
        </row>
        <row r="691">
          <cell r="C691">
            <v>39968</v>
          </cell>
          <cell r="E691">
            <v>433.88</v>
          </cell>
        </row>
        <row r="692">
          <cell r="C692">
            <v>74.75</v>
          </cell>
          <cell r="E692">
            <v>5</v>
          </cell>
        </row>
        <row r="693">
          <cell r="C693">
            <v>97194.5</v>
          </cell>
          <cell r="E693">
            <v>703.58</v>
          </cell>
        </row>
        <row r="694">
          <cell r="C694">
            <v>3817.56</v>
          </cell>
          <cell r="E694">
            <v>72</v>
          </cell>
        </row>
        <row r="695">
          <cell r="C695">
            <v>403441.07</v>
          </cell>
          <cell r="E695">
            <v>42.27</v>
          </cell>
        </row>
        <row r="696">
          <cell r="C696">
            <v>611000</v>
          </cell>
          <cell r="E696">
            <v>1030</v>
          </cell>
        </row>
        <row r="697">
          <cell r="C697">
            <v>19982.349999999999</v>
          </cell>
          <cell r="E697">
            <v>77.2</v>
          </cell>
        </row>
        <row r="698">
          <cell r="C698">
            <v>11623.92</v>
          </cell>
          <cell r="E698">
            <v>38</v>
          </cell>
        </row>
        <row r="699">
          <cell r="C699">
            <v>228888</v>
          </cell>
          <cell r="E699">
            <v>492</v>
          </cell>
        </row>
        <row r="700">
          <cell r="C700">
            <v>37612</v>
          </cell>
          <cell r="E700">
            <v>336</v>
          </cell>
        </row>
        <row r="701">
          <cell r="C701">
            <v>28615.5</v>
          </cell>
          <cell r="E701">
            <v>39.799999999999997</v>
          </cell>
        </row>
        <row r="702">
          <cell r="C702">
            <v>601314.14</v>
          </cell>
          <cell r="E702">
            <v>115.4</v>
          </cell>
        </row>
        <row r="703">
          <cell r="C703">
            <v>1380</v>
          </cell>
          <cell r="E703">
            <v>21</v>
          </cell>
        </row>
        <row r="704">
          <cell r="C704">
            <v>89120.7</v>
          </cell>
          <cell r="E704">
            <v>1323.5</v>
          </cell>
        </row>
        <row r="705">
          <cell r="C705">
            <v>507606.49</v>
          </cell>
          <cell r="E705">
            <v>7524</v>
          </cell>
        </row>
        <row r="706">
          <cell r="C706">
            <v>9216</v>
          </cell>
          <cell r="E706">
            <v>24</v>
          </cell>
        </row>
        <row r="707">
          <cell r="C707">
            <v>37697.589999999997</v>
          </cell>
          <cell r="E707">
            <v>4134.3</v>
          </cell>
        </row>
        <row r="708">
          <cell r="C708">
            <v>4734879.25</v>
          </cell>
          <cell r="E708">
            <v>724427.94</v>
          </cell>
        </row>
        <row r="709">
          <cell r="C709">
            <v>20507.5</v>
          </cell>
          <cell r="E709">
            <v>724.5</v>
          </cell>
        </row>
        <row r="710">
          <cell r="C710">
            <v>167200</v>
          </cell>
          <cell r="E710">
            <v>32300</v>
          </cell>
        </row>
        <row r="711">
          <cell r="C711">
            <v>23554345.84</v>
          </cell>
          <cell r="E711">
            <v>4573383.3099999996</v>
          </cell>
        </row>
        <row r="712">
          <cell r="C712">
            <v>1118066.25</v>
          </cell>
          <cell r="E712">
            <v>89033.600000000006</v>
          </cell>
        </row>
        <row r="713">
          <cell r="C713">
            <v>31247.279999999999</v>
          </cell>
          <cell r="E713">
            <v>25200</v>
          </cell>
        </row>
        <row r="714">
          <cell r="C714">
            <v>2613009.6800000002</v>
          </cell>
          <cell r="E714">
            <v>271179.7</v>
          </cell>
        </row>
        <row r="715">
          <cell r="C715">
            <v>3433880.3</v>
          </cell>
          <cell r="E715">
            <v>476832</v>
          </cell>
        </row>
        <row r="716">
          <cell r="C716">
            <v>228570.64</v>
          </cell>
          <cell r="E716">
            <v>3792</v>
          </cell>
        </row>
        <row r="717">
          <cell r="C717">
            <v>5817613.9400000004</v>
          </cell>
          <cell r="E717">
            <v>512036.18</v>
          </cell>
        </row>
        <row r="718">
          <cell r="C718">
            <v>1917</v>
          </cell>
          <cell r="E718">
            <v>15</v>
          </cell>
        </row>
        <row r="719">
          <cell r="C719">
            <v>21366964.149999999</v>
          </cell>
          <cell r="E719">
            <v>2765270</v>
          </cell>
        </row>
        <row r="720">
          <cell r="C720">
            <v>8653384.5600000005</v>
          </cell>
          <cell r="E720">
            <v>1105505</v>
          </cell>
        </row>
        <row r="721">
          <cell r="C721">
            <v>13190794.460000001</v>
          </cell>
          <cell r="E721">
            <v>1474221.66</v>
          </cell>
        </row>
        <row r="722">
          <cell r="C722">
            <v>585589.18999999994</v>
          </cell>
          <cell r="E722">
            <v>62062.62</v>
          </cell>
        </row>
        <row r="723">
          <cell r="C723">
            <v>37925</v>
          </cell>
          <cell r="E723">
            <v>275.8</v>
          </cell>
        </row>
        <row r="724">
          <cell r="C724">
            <v>23499.88</v>
          </cell>
          <cell r="E724">
            <v>0.189</v>
          </cell>
        </row>
        <row r="725">
          <cell r="C725">
            <v>16000.5</v>
          </cell>
          <cell r="E725">
            <v>74.02</v>
          </cell>
        </row>
        <row r="726">
          <cell r="C726">
            <v>1388618.9</v>
          </cell>
          <cell r="E726">
            <v>165385.57999999999</v>
          </cell>
        </row>
        <row r="727">
          <cell r="C727">
            <v>357476.77</v>
          </cell>
          <cell r="E727">
            <v>20571.599999999999</v>
          </cell>
        </row>
        <row r="728">
          <cell r="C728">
            <v>105201.99</v>
          </cell>
          <cell r="E728">
            <v>1123.2</v>
          </cell>
        </row>
        <row r="729">
          <cell r="C729">
            <v>868368</v>
          </cell>
          <cell r="E729">
            <v>112700.72</v>
          </cell>
        </row>
        <row r="730">
          <cell r="C730">
            <v>1882986.5</v>
          </cell>
          <cell r="E730">
            <v>120867</v>
          </cell>
        </row>
        <row r="731">
          <cell r="C731">
            <v>999769.96</v>
          </cell>
          <cell r="E731">
            <v>81419.78</v>
          </cell>
        </row>
        <row r="732">
          <cell r="C732">
            <v>32917.1</v>
          </cell>
          <cell r="E732">
            <v>110.5</v>
          </cell>
        </row>
        <row r="733">
          <cell r="C733">
            <v>10091485.26</v>
          </cell>
          <cell r="E733">
            <v>1123299.03</v>
          </cell>
        </row>
        <row r="734">
          <cell r="C734">
            <v>854949.6</v>
          </cell>
          <cell r="E734">
            <v>57601</v>
          </cell>
        </row>
        <row r="735">
          <cell r="C735">
            <v>39800.06</v>
          </cell>
          <cell r="E735">
            <v>2700</v>
          </cell>
        </row>
        <row r="736">
          <cell r="C736">
            <v>8834131.2100000009</v>
          </cell>
          <cell r="E736">
            <v>1098701.3999999999</v>
          </cell>
        </row>
        <row r="737">
          <cell r="C737">
            <v>3450831.66</v>
          </cell>
          <cell r="E737">
            <v>37685.74</v>
          </cell>
        </row>
        <row r="738">
          <cell r="C738">
            <v>3045010.35</v>
          </cell>
          <cell r="E738">
            <v>58279.845999999998</v>
          </cell>
        </row>
        <row r="739">
          <cell r="C739">
            <v>10011</v>
          </cell>
          <cell r="E739">
            <v>550.45000000000005</v>
          </cell>
        </row>
        <row r="740">
          <cell r="C740">
            <v>73797.2</v>
          </cell>
          <cell r="E740">
            <v>130.25</v>
          </cell>
        </row>
        <row r="741">
          <cell r="C741">
            <v>287280</v>
          </cell>
          <cell r="E741">
            <v>16547.330000000002</v>
          </cell>
        </row>
        <row r="742">
          <cell r="C742">
            <v>1286426.3600000001</v>
          </cell>
          <cell r="E742">
            <v>79935.455000000002</v>
          </cell>
        </row>
        <row r="743">
          <cell r="C743">
            <v>1354146.26</v>
          </cell>
          <cell r="E743">
            <v>105378.76</v>
          </cell>
        </row>
        <row r="744">
          <cell r="C744">
            <v>47400</v>
          </cell>
          <cell r="E744">
            <v>1219.0999999999999</v>
          </cell>
        </row>
        <row r="745">
          <cell r="C745">
            <v>15270</v>
          </cell>
          <cell r="E745">
            <v>7.5</v>
          </cell>
        </row>
        <row r="746">
          <cell r="C746">
            <v>7399.3</v>
          </cell>
          <cell r="E746">
            <v>25.805</v>
          </cell>
        </row>
        <row r="747">
          <cell r="C747">
            <v>29359</v>
          </cell>
          <cell r="E747">
            <v>167.3</v>
          </cell>
        </row>
        <row r="748">
          <cell r="C748">
            <v>39010.050000000003</v>
          </cell>
          <cell r="E748">
            <v>325.33</v>
          </cell>
        </row>
        <row r="749">
          <cell r="C749">
            <v>2356170</v>
          </cell>
          <cell r="E749">
            <v>102390</v>
          </cell>
        </row>
        <row r="750">
          <cell r="C750">
            <v>19596129.859999999</v>
          </cell>
          <cell r="E750">
            <v>1429794.6</v>
          </cell>
        </row>
        <row r="751">
          <cell r="C751">
            <v>5074.21</v>
          </cell>
          <cell r="E751">
            <v>12.84</v>
          </cell>
        </row>
        <row r="752">
          <cell r="C752">
            <v>231</v>
          </cell>
          <cell r="E752">
            <v>3</v>
          </cell>
        </row>
        <row r="753">
          <cell r="C753">
            <v>26352</v>
          </cell>
          <cell r="E753">
            <v>511</v>
          </cell>
        </row>
        <row r="754">
          <cell r="C754">
            <v>1868657.65</v>
          </cell>
          <cell r="E754">
            <v>94416</v>
          </cell>
        </row>
        <row r="755">
          <cell r="C755">
            <v>2274372.6</v>
          </cell>
          <cell r="E755">
            <v>120684</v>
          </cell>
        </row>
        <row r="756">
          <cell r="C756">
            <v>47220.75</v>
          </cell>
          <cell r="E756">
            <v>310</v>
          </cell>
        </row>
        <row r="757">
          <cell r="C757">
            <v>37120</v>
          </cell>
          <cell r="E757">
            <v>230.4</v>
          </cell>
        </row>
        <row r="758">
          <cell r="C758">
            <v>77400</v>
          </cell>
          <cell r="E758">
            <v>3600</v>
          </cell>
        </row>
        <row r="759">
          <cell r="C759">
            <v>6463</v>
          </cell>
          <cell r="E759">
            <v>2.2000000000000002</v>
          </cell>
        </row>
        <row r="760">
          <cell r="C760">
            <v>6242.5</v>
          </cell>
          <cell r="E760">
            <v>220</v>
          </cell>
        </row>
        <row r="761">
          <cell r="C761">
            <v>44265.25</v>
          </cell>
          <cell r="E761">
            <v>1651.5</v>
          </cell>
        </row>
        <row r="762">
          <cell r="C762">
            <v>345638.8</v>
          </cell>
          <cell r="E762">
            <v>9576</v>
          </cell>
        </row>
        <row r="763">
          <cell r="C763">
            <v>327453.53999999998</v>
          </cell>
          <cell r="E763">
            <v>9308</v>
          </cell>
        </row>
        <row r="764">
          <cell r="C764">
            <v>27592</v>
          </cell>
          <cell r="E764">
            <v>3040</v>
          </cell>
        </row>
        <row r="765">
          <cell r="C765">
            <v>471.75</v>
          </cell>
          <cell r="E765">
            <v>27.01</v>
          </cell>
        </row>
        <row r="766">
          <cell r="C766">
            <v>50000</v>
          </cell>
          <cell r="E766">
            <v>1792</v>
          </cell>
        </row>
        <row r="767">
          <cell r="C767">
            <v>224952</v>
          </cell>
          <cell r="E767">
            <v>4326</v>
          </cell>
        </row>
        <row r="768">
          <cell r="C768">
            <v>241164</v>
          </cell>
          <cell r="E768">
            <v>7308</v>
          </cell>
        </row>
        <row r="769">
          <cell r="C769">
            <v>410000</v>
          </cell>
          <cell r="E769">
            <v>21200</v>
          </cell>
        </row>
        <row r="770">
          <cell r="C770">
            <v>1634621</v>
          </cell>
          <cell r="E770">
            <v>77354</v>
          </cell>
        </row>
        <row r="771">
          <cell r="C771">
            <v>179892</v>
          </cell>
          <cell r="E771">
            <v>588.85</v>
          </cell>
        </row>
        <row r="772">
          <cell r="C772">
            <v>752400</v>
          </cell>
          <cell r="E772">
            <v>29568</v>
          </cell>
        </row>
        <row r="773">
          <cell r="C773">
            <v>20070</v>
          </cell>
          <cell r="E773">
            <v>150</v>
          </cell>
        </row>
        <row r="774">
          <cell r="C774">
            <v>312118.37</v>
          </cell>
          <cell r="E774">
            <v>9375</v>
          </cell>
        </row>
        <row r="775">
          <cell r="C775">
            <v>4265423</v>
          </cell>
          <cell r="E775">
            <v>212114</v>
          </cell>
        </row>
        <row r="776">
          <cell r="C776">
            <v>970458.34</v>
          </cell>
          <cell r="E776">
            <v>43655.1</v>
          </cell>
        </row>
        <row r="777">
          <cell r="C777">
            <v>1440</v>
          </cell>
          <cell r="E777">
            <v>80</v>
          </cell>
        </row>
        <row r="778">
          <cell r="C778">
            <v>388402.03</v>
          </cell>
          <cell r="E778">
            <v>12075.9</v>
          </cell>
        </row>
        <row r="779">
          <cell r="C779">
            <v>141600</v>
          </cell>
          <cell r="E779">
            <v>5376</v>
          </cell>
        </row>
        <row r="780">
          <cell r="C780">
            <v>480062.67</v>
          </cell>
          <cell r="E780">
            <v>7989</v>
          </cell>
        </row>
        <row r="781">
          <cell r="C781">
            <v>1224749</v>
          </cell>
          <cell r="E781">
            <v>37060</v>
          </cell>
        </row>
        <row r="782">
          <cell r="C782">
            <v>852045.79</v>
          </cell>
          <cell r="E782">
            <v>25635.39</v>
          </cell>
        </row>
        <row r="783">
          <cell r="C783">
            <v>1027070.93</v>
          </cell>
          <cell r="E783">
            <v>35626.58</v>
          </cell>
        </row>
        <row r="784">
          <cell r="C784">
            <v>85000</v>
          </cell>
          <cell r="E784">
            <v>2202</v>
          </cell>
        </row>
        <row r="785">
          <cell r="C785">
            <v>6904</v>
          </cell>
          <cell r="E785">
            <v>87</v>
          </cell>
        </row>
        <row r="786">
          <cell r="C786">
            <v>2556440.1800000002</v>
          </cell>
          <cell r="E786">
            <v>76804.23</v>
          </cell>
        </row>
        <row r="787">
          <cell r="C787">
            <v>992144</v>
          </cell>
          <cell r="E787">
            <v>17096.900000000001</v>
          </cell>
        </row>
        <row r="788">
          <cell r="C788">
            <v>3306827.95</v>
          </cell>
          <cell r="E788">
            <v>116169.1</v>
          </cell>
        </row>
        <row r="789">
          <cell r="C789">
            <v>351497.5</v>
          </cell>
          <cell r="E789">
            <v>4578</v>
          </cell>
        </row>
        <row r="790">
          <cell r="C790">
            <v>7128.76</v>
          </cell>
          <cell r="E790">
            <v>160</v>
          </cell>
        </row>
        <row r="791">
          <cell r="C791">
            <v>83976.5</v>
          </cell>
          <cell r="E791">
            <v>2606.3000000000002</v>
          </cell>
        </row>
        <row r="792">
          <cell r="C792">
            <v>52087.5</v>
          </cell>
          <cell r="E792">
            <v>246.35</v>
          </cell>
        </row>
        <row r="793">
          <cell r="C793">
            <v>20480.68</v>
          </cell>
          <cell r="E793">
            <v>700</v>
          </cell>
        </row>
        <row r="794">
          <cell r="C794">
            <v>2521.7399999999998</v>
          </cell>
          <cell r="E794">
            <v>56.52</v>
          </cell>
        </row>
        <row r="795">
          <cell r="C795">
            <v>4492396.76</v>
          </cell>
          <cell r="E795">
            <v>104935</v>
          </cell>
        </row>
        <row r="796">
          <cell r="C796">
            <v>1083</v>
          </cell>
          <cell r="E796">
            <v>3.5</v>
          </cell>
        </row>
        <row r="797">
          <cell r="C797">
            <v>1244114</v>
          </cell>
          <cell r="E797">
            <v>48443.67</v>
          </cell>
        </row>
        <row r="798">
          <cell r="C798">
            <v>366544.55</v>
          </cell>
          <cell r="E798">
            <v>14104</v>
          </cell>
        </row>
        <row r="799">
          <cell r="C799">
            <v>6763.82</v>
          </cell>
          <cell r="E799">
            <v>240</v>
          </cell>
        </row>
        <row r="800">
          <cell r="C800">
            <v>5287.5</v>
          </cell>
          <cell r="E800">
            <v>100</v>
          </cell>
        </row>
        <row r="801">
          <cell r="C801">
            <v>105741.9</v>
          </cell>
          <cell r="E801">
            <v>3300</v>
          </cell>
        </row>
        <row r="802">
          <cell r="C802">
            <v>3984</v>
          </cell>
          <cell r="E802">
            <v>1.2</v>
          </cell>
        </row>
        <row r="803">
          <cell r="C803">
            <v>40390</v>
          </cell>
          <cell r="E803">
            <v>436.04</v>
          </cell>
        </row>
        <row r="804">
          <cell r="C804">
            <v>950380.27</v>
          </cell>
          <cell r="E804">
            <v>8586</v>
          </cell>
        </row>
        <row r="805">
          <cell r="C805">
            <v>2257014.0499999998</v>
          </cell>
          <cell r="E805">
            <v>15595.95</v>
          </cell>
        </row>
        <row r="806">
          <cell r="C806">
            <v>46200</v>
          </cell>
          <cell r="E806">
            <v>135</v>
          </cell>
        </row>
        <row r="807">
          <cell r="C807">
            <v>416780</v>
          </cell>
          <cell r="E807">
            <v>8225.2000000000007</v>
          </cell>
        </row>
        <row r="808">
          <cell r="C808">
            <v>200362.06</v>
          </cell>
          <cell r="E808">
            <v>3810.32</v>
          </cell>
        </row>
        <row r="809">
          <cell r="C809">
            <v>31825</v>
          </cell>
          <cell r="E809">
            <v>1205</v>
          </cell>
        </row>
        <row r="810">
          <cell r="C810">
            <v>3490</v>
          </cell>
          <cell r="E810">
            <v>30</v>
          </cell>
        </row>
        <row r="811">
          <cell r="C811">
            <v>467830</v>
          </cell>
          <cell r="E811">
            <v>17523.12</v>
          </cell>
        </row>
        <row r="812">
          <cell r="C812">
            <v>488470</v>
          </cell>
          <cell r="E812">
            <v>8667.5</v>
          </cell>
        </row>
        <row r="813">
          <cell r="C813">
            <v>625254.51</v>
          </cell>
          <cell r="E813">
            <v>14186.21</v>
          </cell>
        </row>
        <row r="814">
          <cell r="C814">
            <v>74400</v>
          </cell>
          <cell r="E814">
            <v>1500</v>
          </cell>
        </row>
        <row r="815">
          <cell r="C815">
            <v>690969.42</v>
          </cell>
          <cell r="E815">
            <v>8325.6200000000008</v>
          </cell>
        </row>
        <row r="816">
          <cell r="C816">
            <v>92350</v>
          </cell>
          <cell r="E816">
            <v>403</v>
          </cell>
        </row>
        <row r="817">
          <cell r="C817">
            <v>34993.629999999997</v>
          </cell>
          <cell r="E817">
            <v>1721.41</v>
          </cell>
        </row>
        <row r="818">
          <cell r="C818">
            <v>44366.54</v>
          </cell>
          <cell r="E818">
            <v>331.78</v>
          </cell>
        </row>
        <row r="819">
          <cell r="C819">
            <v>1341.23</v>
          </cell>
          <cell r="E819">
            <v>0.6</v>
          </cell>
        </row>
        <row r="820">
          <cell r="C820">
            <v>441961.38</v>
          </cell>
          <cell r="E820">
            <v>2291.3049999999998</v>
          </cell>
        </row>
        <row r="821">
          <cell r="C821">
            <v>160636.35999999999</v>
          </cell>
          <cell r="E821">
            <v>4276.84</v>
          </cell>
        </row>
        <row r="822">
          <cell r="C822">
            <v>77000</v>
          </cell>
          <cell r="E822">
            <v>1736</v>
          </cell>
        </row>
        <row r="823">
          <cell r="C823">
            <v>459087.28</v>
          </cell>
          <cell r="E823">
            <v>8190.32</v>
          </cell>
        </row>
        <row r="824">
          <cell r="C824">
            <v>3427.2</v>
          </cell>
          <cell r="E824">
            <v>100</v>
          </cell>
        </row>
        <row r="825">
          <cell r="C825">
            <v>400149.54</v>
          </cell>
          <cell r="E825">
            <v>14205.2</v>
          </cell>
        </row>
        <row r="826">
          <cell r="C826">
            <v>42002.2</v>
          </cell>
          <cell r="E826">
            <v>936</v>
          </cell>
        </row>
        <row r="827">
          <cell r="C827">
            <v>3923399.06</v>
          </cell>
          <cell r="E827">
            <v>124921.57</v>
          </cell>
        </row>
        <row r="828">
          <cell r="C828">
            <v>1615216</v>
          </cell>
          <cell r="E828">
            <v>2836</v>
          </cell>
        </row>
        <row r="829">
          <cell r="C829">
            <v>501707.25</v>
          </cell>
          <cell r="E829">
            <v>4739</v>
          </cell>
        </row>
        <row r="830">
          <cell r="C830">
            <v>414363.71</v>
          </cell>
          <cell r="E830">
            <v>1364.8</v>
          </cell>
        </row>
        <row r="831">
          <cell r="C831">
            <v>6639.37</v>
          </cell>
          <cell r="E831">
            <v>12.15</v>
          </cell>
        </row>
        <row r="832">
          <cell r="C832">
            <v>6343909.0700000003</v>
          </cell>
          <cell r="E832">
            <v>43502.46</v>
          </cell>
        </row>
        <row r="833">
          <cell r="C833">
            <v>1058400</v>
          </cell>
          <cell r="E833">
            <v>33600</v>
          </cell>
        </row>
        <row r="834">
          <cell r="C834">
            <v>41968.14</v>
          </cell>
          <cell r="E834">
            <v>116</v>
          </cell>
        </row>
        <row r="835">
          <cell r="C835">
            <v>1883132.12</v>
          </cell>
          <cell r="E835">
            <v>79217.7</v>
          </cell>
        </row>
        <row r="836">
          <cell r="C836">
            <v>2039313</v>
          </cell>
          <cell r="E836">
            <v>28892.6</v>
          </cell>
        </row>
        <row r="837">
          <cell r="C837">
            <v>23113.75</v>
          </cell>
          <cell r="E837">
            <v>40</v>
          </cell>
        </row>
        <row r="838">
          <cell r="C838">
            <v>686630</v>
          </cell>
          <cell r="E838">
            <v>29120</v>
          </cell>
        </row>
        <row r="839">
          <cell r="C839">
            <v>737218.5</v>
          </cell>
          <cell r="E839">
            <v>6561.5</v>
          </cell>
        </row>
        <row r="840">
          <cell r="C840">
            <v>188752.6</v>
          </cell>
          <cell r="E840">
            <v>2137.7199999999998</v>
          </cell>
        </row>
        <row r="841">
          <cell r="C841">
            <v>84640.42</v>
          </cell>
          <cell r="E841">
            <v>99.212000000000003</v>
          </cell>
        </row>
        <row r="842">
          <cell r="C842">
            <v>1453.1</v>
          </cell>
          <cell r="E842">
            <v>3.25</v>
          </cell>
        </row>
        <row r="843">
          <cell r="C843">
            <v>5570</v>
          </cell>
          <cell r="E843">
            <v>41.5</v>
          </cell>
        </row>
        <row r="844">
          <cell r="C844">
            <v>445837.5</v>
          </cell>
          <cell r="E844">
            <v>1243</v>
          </cell>
        </row>
        <row r="845">
          <cell r="C845">
            <v>50363</v>
          </cell>
          <cell r="E845">
            <v>1815</v>
          </cell>
        </row>
        <row r="846">
          <cell r="C846">
            <v>788147.79</v>
          </cell>
          <cell r="E846">
            <v>26269</v>
          </cell>
        </row>
        <row r="847">
          <cell r="C847">
            <v>140100</v>
          </cell>
          <cell r="E847">
            <v>2560</v>
          </cell>
        </row>
        <row r="848">
          <cell r="C848">
            <v>22811.54</v>
          </cell>
          <cell r="E848">
            <v>117.67</v>
          </cell>
        </row>
        <row r="849">
          <cell r="C849">
            <v>49890.76</v>
          </cell>
          <cell r="E849">
            <v>1142</v>
          </cell>
        </row>
        <row r="850">
          <cell r="C850">
            <v>619878.13</v>
          </cell>
          <cell r="E850">
            <v>13708.558999999999</v>
          </cell>
        </row>
        <row r="851">
          <cell r="C851">
            <v>45288.68</v>
          </cell>
          <cell r="E851">
            <v>320.52999999999997</v>
          </cell>
        </row>
        <row r="852">
          <cell r="C852">
            <v>27792.14</v>
          </cell>
          <cell r="E852">
            <v>145</v>
          </cell>
        </row>
        <row r="853">
          <cell r="C853">
            <v>18539.14</v>
          </cell>
          <cell r="E853">
            <v>8.391</v>
          </cell>
        </row>
        <row r="854">
          <cell r="C854">
            <v>112448.65</v>
          </cell>
          <cell r="E854">
            <v>41.561</v>
          </cell>
        </row>
        <row r="855">
          <cell r="C855">
            <v>5876.86</v>
          </cell>
          <cell r="E855">
            <v>27.6</v>
          </cell>
        </row>
        <row r="856">
          <cell r="C856">
            <v>131261.96</v>
          </cell>
          <cell r="E856">
            <v>261.19</v>
          </cell>
        </row>
        <row r="857">
          <cell r="C857">
            <v>324819.77</v>
          </cell>
          <cell r="E857">
            <v>5025.16</v>
          </cell>
        </row>
        <row r="858">
          <cell r="C858">
            <v>708.48</v>
          </cell>
          <cell r="E858">
            <v>36</v>
          </cell>
        </row>
        <row r="859">
          <cell r="C859">
            <v>17992</v>
          </cell>
          <cell r="E859">
            <v>37.380000000000003</v>
          </cell>
        </row>
        <row r="860">
          <cell r="C860">
            <v>460.82</v>
          </cell>
          <cell r="E860">
            <v>0.75</v>
          </cell>
        </row>
        <row r="861">
          <cell r="C861">
            <v>1023</v>
          </cell>
          <cell r="E861">
            <v>1.6</v>
          </cell>
        </row>
        <row r="862">
          <cell r="C862">
            <v>119000</v>
          </cell>
          <cell r="E862">
            <v>1690</v>
          </cell>
        </row>
        <row r="863">
          <cell r="C863">
            <v>141.49</v>
          </cell>
          <cell r="E863">
            <v>0.1</v>
          </cell>
        </row>
        <row r="864">
          <cell r="C864">
            <v>6151.71</v>
          </cell>
          <cell r="E864">
            <v>2.2050000000000001</v>
          </cell>
        </row>
        <row r="865">
          <cell r="C865">
            <v>107224.15</v>
          </cell>
          <cell r="E865">
            <v>757.54</v>
          </cell>
        </row>
        <row r="866">
          <cell r="C866">
            <v>608355.92000000004</v>
          </cell>
          <cell r="E866">
            <v>2638.59</v>
          </cell>
        </row>
        <row r="867">
          <cell r="C867">
            <v>147367.25</v>
          </cell>
          <cell r="E867">
            <v>1030</v>
          </cell>
        </row>
        <row r="868">
          <cell r="C868">
            <v>296427</v>
          </cell>
          <cell r="E868">
            <v>542</v>
          </cell>
        </row>
        <row r="869">
          <cell r="C869">
            <v>741</v>
          </cell>
          <cell r="E869">
            <v>1.56</v>
          </cell>
        </row>
        <row r="870">
          <cell r="C870">
            <v>227120</v>
          </cell>
          <cell r="E870">
            <v>968.06</v>
          </cell>
        </row>
        <row r="871">
          <cell r="C871">
            <v>1663931.52</v>
          </cell>
          <cell r="E871">
            <v>5843.7</v>
          </cell>
        </row>
        <row r="872">
          <cell r="C872">
            <v>22640.52</v>
          </cell>
          <cell r="E872">
            <v>43.1</v>
          </cell>
        </row>
        <row r="873">
          <cell r="C873">
            <v>38161.32</v>
          </cell>
          <cell r="E873">
            <v>105</v>
          </cell>
        </row>
        <row r="874">
          <cell r="C874">
            <v>832848.01</v>
          </cell>
          <cell r="E874">
            <v>4053.82</v>
          </cell>
        </row>
        <row r="875">
          <cell r="C875">
            <v>4320</v>
          </cell>
          <cell r="E875">
            <v>60</v>
          </cell>
        </row>
        <row r="876">
          <cell r="C876">
            <v>40896.75</v>
          </cell>
          <cell r="E876">
            <v>425</v>
          </cell>
        </row>
        <row r="877">
          <cell r="C877">
            <v>6290</v>
          </cell>
          <cell r="E877">
            <v>30</v>
          </cell>
        </row>
        <row r="878">
          <cell r="C878">
            <v>14852.26</v>
          </cell>
          <cell r="E878">
            <v>65.040000000000006</v>
          </cell>
        </row>
        <row r="879">
          <cell r="C879">
            <v>20349</v>
          </cell>
          <cell r="E879">
            <v>55.52</v>
          </cell>
        </row>
        <row r="880">
          <cell r="C880">
            <v>875109.41</v>
          </cell>
          <cell r="E880">
            <v>61531</v>
          </cell>
        </row>
        <row r="881">
          <cell r="C881">
            <v>946200</v>
          </cell>
          <cell r="E881">
            <v>7739</v>
          </cell>
        </row>
        <row r="882">
          <cell r="C882">
            <v>232027.35</v>
          </cell>
          <cell r="E882">
            <v>570.72900000000004</v>
          </cell>
        </row>
        <row r="883">
          <cell r="C883">
            <v>48100</v>
          </cell>
          <cell r="E883">
            <v>250</v>
          </cell>
        </row>
        <row r="884">
          <cell r="C884">
            <v>1900</v>
          </cell>
          <cell r="E884">
            <v>10</v>
          </cell>
        </row>
        <row r="885">
          <cell r="C885">
            <v>6485</v>
          </cell>
          <cell r="E885">
            <v>50</v>
          </cell>
        </row>
        <row r="886">
          <cell r="C886">
            <v>532800</v>
          </cell>
          <cell r="E886">
            <v>4240</v>
          </cell>
        </row>
        <row r="887">
          <cell r="C887">
            <v>38995.550000000003</v>
          </cell>
          <cell r="E887">
            <v>317</v>
          </cell>
        </row>
        <row r="888">
          <cell r="C888">
            <v>724929.76</v>
          </cell>
          <cell r="E888">
            <v>10021.255999999999</v>
          </cell>
        </row>
        <row r="889">
          <cell r="C889">
            <v>12834.58</v>
          </cell>
          <cell r="E889">
            <v>19.47</v>
          </cell>
        </row>
        <row r="890">
          <cell r="C890">
            <v>5140</v>
          </cell>
          <cell r="E890">
            <v>164.4</v>
          </cell>
        </row>
        <row r="891">
          <cell r="C891">
            <v>628.52</v>
          </cell>
          <cell r="E891">
            <v>437</v>
          </cell>
        </row>
        <row r="892">
          <cell r="C892">
            <v>474482.82</v>
          </cell>
          <cell r="E892">
            <v>2080</v>
          </cell>
        </row>
        <row r="893">
          <cell r="C893">
            <v>782276.32</v>
          </cell>
          <cell r="E893">
            <v>1850</v>
          </cell>
        </row>
        <row r="894">
          <cell r="C894">
            <v>318991.24</v>
          </cell>
          <cell r="E894">
            <v>1408.2</v>
          </cell>
        </row>
        <row r="895">
          <cell r="C895">
            <v>1440</v>
          </cell>
          <cell r="E895">
            <v>0.78</v>
          </cell>
        </row>
        <row r="896">
          <cell r="C896">
            <v>427542.44</v>
          </cell>
          <cell r="E896">
            <v>19597.41</v>
          </cell>
        </row>
        <row r="897">
          <cell r="C897">
            <v>1005100.3</v>
          </cell>
          <cell r="E897">
            <v>6065.48</v>
          </cell>
        </row>
        <row r="898">
          <cell r="C898">
            <v>222770.2</v>
          </cell>
          <cell r="E898">
            <v>815.8</v>
          </cell>
        </row>
        <row r="899">
          <cell r="C899">
            <v>3407920.03</v>
          </cell>
          <cell r="E899">
            <v>59291.54</v>
          </cell>
        </row>
        <row r="900">
          <cell r="C900">
            <v>139823.64000000001</v>
          </cell>
          <cell r="E900">
            <v>1000</v>
          </cell>
        </row>
        <row r="901">
          <cell r="C901">
            <v>2197288.2799999998</v>
          </cell>
          <cell r="E901">
            <v>12458.04</v>
          </cell>
        </row>
        <row r="902">
          <cell r="C902">
            <v>1161817</v>
          </cell>
          <cell r="E902">
            <v>8422</v>
          </cell>
        </row>
        <row r="903">
          <cell r="C903">
            <v>462710</v>
          </cell>
          <cell r="E903">
            <v>5065</v>
          </cell>
        </row>
        <row r="904">
          <cell r="C904">
            <v>139559.78</v>
          </cell>
          <cell r="E904">
            <v>1859.74</v>
          </cell>
        </row>
        <row r="905">
          <cell r="C905">
            <v>1084706.3999999999</v>
          </cell>
          <cell r="E905">
            <v>10615.8</v>
          </cell>
        </row>
        <row r="906">
          <cell r="C906">
            <v>107470</v>
          </cell>
          <cell r="E906">
            <v>1750</v>
          </cell>
        </row>
        <row r="907">
          <cell r="C907">
            <v>102217</v>
          </cell>
          <cell r="E907">
            <v>370.06</v>
          </cell>
        </row>
        <row r="908">
          <cell r="C908">
            <v>2305213.5</v>
          </cell>
          <cell r="E908">
            <v>8874.2000000000007</v>
          </cell>
        </row>
        <row r="909">
          <cell r="C909">
            <v>191456.5</v>
          </cell>
          <cell r="E909">
            <v>462</v>
          </cell>
        </row>
        <row r="910">
          <cell r="C910">
            <v>562.5</v>
          </cell>
          <cell r="E910">
            <v>10</v>
          </cell>
        </row>
        <row r="911">
          <cell r="C911">
            <v>179375.88</v>
          </cell>
          <cell r="E911">
            <v>4058</v>
          </cell>
        </row>
        <row r="912">
          <cell r="C912">
            <v>53980</v>
          </cell>
          <cell r="E912">
            <v>378.75</v>
          </cell>
        </row>
        <row r="913">
          <cell r="C913">
            <v>125989.5</v>
          </cell>
          <cell r="E913">
            <v>3444.24</v>
          </cell>
        </row>
        <row r="914">
          <cell r="C914">
            <v>631704</v>
          </cell>
          <cell r="E914">
            <v>6840</v>
          </cell>
        </row>
        <row r="915">
          <cell r="C915">
            <v>2227161.21</v>
          </cell>
          <cell r="E915">
            <v>68344.5</v>
          </cell>
        </row>
        <row r="916">
          <cell r="C916">
            <v>36314.85</v>
          </cell>
          <cell r="E916">
            <v>293.38</v>
          </cell>
        </row>
        <row r="917">
          <cell r="C917">
            <v>13574.03</v>
          </cell>
          <cell r="E917">
            <v>100.11</v>
          </cell>
        </row>
        <row r="918">
          <cell r="C918">
            <v>8732.58</v>
          </cell>
          <cell r="E918">
            <v>36.5</v>
          </cell>
        </row>
        <row r="919">
          <cell r="C919">
            <v>1020.37</v>
          </cell>
          <cell r="E919">
            <v>6</v>
          </cell>
        </row>
        <row r="920">
          <cell r="C920">
            <v>31855.75</v>
          </cell>
          <cell r="E920">
            <v>282.5</v>
          </cell>
        </row>
        <row r="921">
          <cell r="C921">
            <v>744</v>
          </cell>
          <cell r="E921">
            <v>4.4000000000000004</v>
          </cell>
        </row>
        <row r="922">
          <cell r="C922">
            <v>826570.5</v>
          </cell>
          <cell r="E922">
            <v>6766.8</v>
          </cell>
        </row>
        <row r="923">
          <cell r="C923">
            <v>85177</v>
          </cell>
          <cell r="E923">
            <v>152.51</v>
          </cell>
        </row>
        <row r="924">
          <cell r="C924">
            <v>17221</v>
          </cell>
          <cell r="E924">
            <v>446.4</v>
          </cell>
        </row>
        <row r="925">
          <cell r="C925">
            <v>63507.5</v>
          </cell>
          <cell r="E925">
            <v>253.9</v>
          </cell>
        </row>
        <row r="926">
          <cell r="C926">
            <v>3789.91</v>
          </cell>
          <cell r="E926">
            <v>10</v>
          </cell>
        </row>
        <row r="927">
          <cell r="C927">
            <v>7705</v>
          </cell>
          <cell r="E927">
            <v>50</v>
          </cell>
        </row>
        <row r="928">
          <cell r="C928">
            <v>230233.34</v>
          </cell>
          <cell r="E928">
            <v>2038.33</v>
          </cell>
        </row>
        <row r="929">
          <cell r="C929">
            <v>15967.98</v>
          </cell>
          <cell r="E929">
            <v>168.9</v>
          </cell>
        </row>
        <row r="930">
          <cell r="C930">
            <v>29144</v>
          </cell>
          <cell r="E930">
            <v>123.758</v>
          </cell>
        </row>
        <row r="931">
          <cell r="C931">
            <v>550</v>
          </cell>
          <cell r="E931">
            <v>2.5</v>
          </cell>
        </row>
        <row r="932">
          <cell r="C932">
            <v>3629.92</v>
          </cell>
          <cell r="E932">
            <v>55.2</v>
          </cell>
        </row>
        <row r="933">
          <cell r="C933">
            <v>19830.87</v>
          </cell>
          <cell r="E933">
            <v>71.83</v>
          </cell>
        </row>
        <row r="934">
          <cell r="C934">
            <v>29423.25</v>
          </cell>
          <cell r="E934">
            <v>69.900000000000006</v>
          </cell>
        </row>
        <row r="935">
          <cell r="C935">
            <v>506</v>
          </cell>
          <cell r="E935">
            <v>11</v>
          </cell>
        </row>
        <row r="936">
          <cell r="C936">
            <v>86862</v>
          </cell>
          <cell r="E936">
            <v>102.8</v>
          </cell>
        </row>
        <row r="937">
          <cell r="C937">
            <v>22608</v>
          </cell>
          <cell r="E937">
            <v>37.99</v>
          </cell>
        </row>
        <row r="938">
          <cell r="C938">
            <v>1369407.75</v>
          </cell>
          <cell r="E938">
            <v>10197.1</v>
          </cell>
        </row>
        <row r="939">
          <cell r="C939">
            <v>935972.24</v>
          </cell>
          <cell r="E939">
            <v>7875.9</v>
          </cell>
        </row>
        <row r="940">
          <cell r="C940">
            <v>4747.0200000000004</v>
          </cell>
          <cell r="E940">
            <v>40</v>
          </cell>
        </row>
        <row r="941">
          <cell r="C941">
            <v>1122537.0900000001</v>
          </cell>
          <cell r="E941">
            <v>2497.9899999999998</v>
          </cell>
        </row>
        <row r="942">
          <cell r="C942">
            <v>313000</v>
          </cell>
          <cell r="E942">
            <v>33</v>
          </cell>
        </row>
        <row r="943">
          <cell r="C943">
            <v>13828.61</v>
          </cell>
          <cell r="E943">
            <v>185.5</v>
          </cell>
        </row>
        <row r="944">
          <cell r="C944">
            <v>7309.28</v>
          </cell>
          <cell r="E944">
            <v>1.8</v>
          </cell>
        </row>
        <row r="945">
          <cell r="C945">
            <v>41935</v>
          </cell>
          <cell r="E945">
            <v>138.69999999999999</v>
          </cell>
        </row>
        <row r="946">
          <cell r="C946">
            <v>9969.1200000000008</v>
          </cell>
          <cell r="E946">
            <v>7.2</v>
          </cell>
        </row>
        <row r="947">
          <cell r="C947">
            <v>2536.5</v>
          </cell>
          <cell r="E947">
            <v>13.35</v>
          </cell>
        </row>
        <row r="948">
          <cell r="C948">
            <v>70815.539999999994</v>
          </cell>
          <cell r="E948">
            <v>885.8</v>
          </cell>
        </row>
        <row r="949">
          <cell r="C949">
            <v>584236.14</v>
          </cell>
          <cell r="E949">
            <v>3740.4</v>
          </cell>
        </row>
        <row r="950">
          <cell r="C950">
            <v>5440</v>
          </cell>
          <cell r="E950">
            <v>15</v>
          </cell>
        </row>
        <row r="951">
          <cell r="C951">
            <v>12878.75</v>
          </cell>
          <cell r="E951">
            <v>181.01</v>
          </cell>
        </row>
        <row r="952">
          <cell r="C952">
            <v>9566.5499999999993</v>
          </cell>
          <cell r="E952">
            <v>99</v>
          </cell>
        </row>
        <row r="953">
          <cell r="C953">
            <v>86437.27</v>
          </cell>
          <cell r="E953">
            <v>356.64</v>
          </cell>
        </row>
        <row r="954">
          <cell r="C954">
            <v>10935.5</v>
          </cell>
          <cell r="E954">
            <v>35.46</v>
          </cell>
        </row>
        <row r="955">
          <cell r="C955">
            <v>7194.71</v>
          </cell>
          <cell r="E955">
            <v>40</v>
          </cell>
        </row>
        <row r="956">
          <cell r="C956">
            <v>42382.720000000001</v>
          </cell>
          <cell r="E956">
            <v>379</v>
          </cell>
        </row>
        <row r="957">
          <cell r="C957">
            <v>558528.71</v>
          </cell>
          <cell r="E957">
            <v>3625.4</v>
          </cell>
        </row>
        <row r="958">
          <cell r="C958">
            <v>4950</v>
          </cell>
          <cell r="E958">
            <v>10.02</v>
          </cell>
        </row>
        <row r="959">
          <cell r="C959">
            <v>10164</v>
          </cell>
          <cell r="E959">
            <v>25.46</v>
          </cell>
        </row>
        <row r="960">
          <cell r="C960">
            <v>1041171.62</v>
          </cell>
          <cell r="E960">
            <v>4698.66</v>
          </cell>
        </row>
        <row r="961">
          <cell r="C961">
            <v>584589.96</v>
          </cell>
          <cell r="E961">
            <v>4567.2299999999996</v>
          </cell>
        </row>
        <row r="962">
          <cell r="C962">
            <v>585700.75</v>
          </cell>
          <cell r="E962">
            <v>3028.89</v>
          </cell>
        </row>
        <row r="963">
          <cell r="C963">
            <v>8226.4</v>
          </cell>
          <cell r="E963">
            <v>120</v>
          </cell>
        </row>
        <row r="964">
          <cell r="C964">
            <v>100718.72</v>
          </cell>
          <cell r="E964">
            <v>217.66</v>
          </cell>
        </row>
        <row r="965">
          <cell r="C965">
            <v>25846.2</v>
          </cell>
          <cell r="E965">
            <v>57.3</v>
          </cell>
        </row>
        <row r="966">
          <cell r="C966">
            <v>18535.61</v>
          </cell>
          <cell r="E966">
            <v>107.3</v>
          </cell>
        </row>
        <row r="967">
          <cell r="C967">
            <v>294137.89</v>
          </cell>
          <cell r="E967">
            <v>545.5</v>
          </cell>
        </row>
        <row r="968">
          <cell r="C968">
            <v>3913.25</v>
          </cell>
          <cell r="E968">
            <v>1.33</v>
          </cell>
        </row>
        <row r="969">
          <cell r="C969">
            <v>381220.16</v>
          </cell>
          <cell r="E969">
            <v>4891.2740000000003</v>
          </cell>
        </row>
        <row r="970">
          <cell r="C970">
            <v>82000</v>
          </cell>
          <cell r="E970">
            <v>1030</v>
          </cell>
        </row>
        <row r="971">
          <cell r="C971">
            <v>781532</v>
          </cell>
          <cell r="E971">
            <v>5515</v>
          </cell>
        </row>
        <row r="972">
          <cell r="C972">
            <v>395658.5</v>
          </cell>
          <cell r="E972">
            <v>3014</v>
          </cell>
        </row>
        <row r="973">
          <cell r="C973">
            <v>54031</v>
          </cell>
          <cell r="E973">
            <v>68.099999999999994</v>
          </cell>
        </row>
        <row r="974">
          <cell r="C974">
            <v>7800</v>
          </cell>
          <cell r="E974">
            <v>54</v>
          </cell>
        </row>
        <row r="975">
          <cell r="C975">
            <v>85.6</v>
          </cell>
          <cell r="E975">
            <v>5.77</v>
          </cell>
        </row>
        <row r="976">
          <cell r="C976">
            <v>21390.3</v>
          </cell>
          <cell r="E976">
            <v>286.48</v>
          </cell>
        </row>
        <row r="977">
          <cell r="C977">
            <v>40750.699999999997</v>
          </cell>
          <cell r="E977">
            <v>146</v>
          </cell>
        </row>
        <row r="978">
          <cell r="C978">
            <v>124740</v>
          </cell>
          <cell r="E978">
            <v>502.56</v>
          </cell>
        </row>
        <row r="979">
          <cell r="C979">
            <v>295780.05</v>
          </cell>
          <cell r="E979">
            <v>1401.51</v>
          </cell>
        </row>
        <row r="980">
          <cell r="C980">
            <v>3987059.99</v>
          </cell>
          <cell r="E980">
            <v>47053</v>
          </cell>
        </row>
        <row r="981">
          <cell r="C981">
            <v>752625</v>
          </cell>
          <cell r="E981">
            <v>1299</v>
          </cell>
        </row>
        <row r="982">
          <cell r="C982">
            <v>48793.45</v>
          </cell>
          <cell r="E982">
            <v>898.84</v>
          </cell>
        </row>
        <row r="983">
          <cell r="C983">
            <v>695000</v>
          </cell>
          <cell r="E983">
            <v>21000</v>
          </cell>
        </row>
        <row r="984">
          <cell r="C984">
            <v>11370372.48</v>
          </cell>
          <cell r="E984">
            <v>10000</v>
          </cell>
        </row>
        <row r="985">
          <cell r="C985">
            <v>7204</v>
          </cell>
          <cell r="E985">
            <v>44</v>
          </cell>
        </row>
        <row r="986">
          <cell r="C986">
            <v>7204</v>
          </cell>
          <cell r="E986">
            <v>44</v>
          </cell>
        </row>
        <row r="987">
          <cell r="C987">
            <v>2068170</v>
          </cell>
          <cell r="E987">
            <v>6200</v>
          </cell>
        </row>
        <row r="988">
          <cell r="C988">
            <v>38704387.950000003</v>
          </cell>
          <cell r="E988">
            <v>112994</v>
          </cell>
        </row>
        <row r="989">
          <cell r="C989">
            <v>13053870</v>
          </cell>
          <cell r="E989">
            <v>39100</v>
          </cell>
        </row>
        <row r="990">
          <cell r="C990">
            <v>2007.75</v>
          </cell>
          <cell r="E990">
            <v>19</v>
          </cell>
        </row>
        <row r="991">
          <cell r="C991">
            <v>5259.83</v>
          </cell>
          <cell r="E991">
            <v>3.6</v>
          </cell>
        </row>
        <row r="992">
          <cell r="C992">
            <v>51174.07</v>
          </cell>
          <cell r="E992">
            <v>17</v>
          </cell>
        </row>
        <row r="993">
          <cell r="C993">
            <v>68202.34</v>
          </cell>
          <cell r="E993">
            <v>11.9</v>
          </cell>
        </row>
        <row r="994">
          <cell r="C994">
            <v>41021</v>
          </cell>
          <cell r="E994">
            <v>38.5</v>
          </cell>
        </row>
        <row r="995">
          <cell r="C995">
            <v>176678.39</v>
          </cell>
          <cell r="E995">
            <v>70.2</v>
          </cell>
        </row>
        <row r="996">
          <cell r="C996">
            <v>39373.120000000003</v>
          </cell>
          <cell r="E996">
            <v>30.702000000000002</v>
          </cell>
        </row>
        <row r="997">
          <cell r="C997">
            <v>12132.8</v>
          </cell>
          <cell r="E997">
            <v>3.06</v>
          </cell>
        </row>
        <row r="998">
          <cell r="C998">
            <v>10598.12</v>
          </cell>
          <cell r="E998">
            <v>4</v>
          </cell>
        </row>
        <row r="999">
          <cell r="C999">
            <v>3182.39</v>
          </cell>
          <cell r="E999">
            <v>0.33</v>
          </cell>
        </row>
        <row r="1000">
          <cell r="C1000">
            <v>31441.11</v>
          </cell>
          <cell r="E1000">
            <v>23.5</v>
          </cell>
        </row>
        <row r="1001">
          <cell r="C1001">
            <v>19233.61</v>
          </cell>
          <cell r="E1001">
            <v>2.2000000000000002</v>
          </cell>
        </row>
        <row r="1002">
          <cell r="C1002">
            <v>6417.05</v>
          </cell>
          <cell r="E1002">
            <v>11.75</v>
          </cell>
        </row>
        <row r="1003">
          <cell r="C1003">
            <v>347561.39</v>
          </cell>
          <cell r="E1003">
            <v>81.08</v>
          </cell>
        </row>
        <row r="1004">
          <cell r="C1004">
            <v>108662.79</v>
          </cell>
          <cell r="E1004">
            <v>92.454999999999998</v>
          </cell>
        </row>
        <row r="1005">
          <cell r="C1005">
            <v>44453.36</v>
          </cell>
          <cell r="E1005">
            <v>33.200000000000003</v>
          </cell>
        </row>
        <row r="1006">
          <cell r="C1006">
            <v>51617.21</v>
          </cell>
          <cell r="E1006">
            <v>366.03</v>
          </cell>
        </row>
        <row r="1007">
          <cell r="C1007">
            <v>8302.68</v>
          </cell>
          <cell r="E1007">
            <v>120</v>
          </cell>
        </row>
        <row r="1008">
          <cell r="C1008">
            <v>477595</v>
          </cell>
          <cell r="E1008">
            <v>1381.38</v>
          </cell>
        </row>
        <row r="1009">
          <cell r="C1009">
            <v>78496.05</v>
          </cell>
          <cell r="E1009">
            <v>168</v>
          </cell>
        </row>
        <row r="1010">
          <cell r="C1010">
            <v>742855.85</v>
          </cell>
          <cell r="E1010">
            <v>320</v>
          </cell>
        </row>
        <row r="1011">
          <cell r="C1011">
            <v>9115.94</v>
          </cell>
          <cell r="E1011">
            <v>68</v>
          </cell>
        </row>
        <row r="1012">
          <cell r="C1012">
            <v>18564.240000000002</v>
          </cell>
          <cell r="E1012">
            <v>1.3</v>
          </cell>
        </row>
        <row r="1013">
          <cell r="C1013">
            <v>10000</v>
          </cell>
          <cell r="E1013">
            <v>90</v>
          </cell>
        </row>
        <row r="1014">
          <cell r="C1014">
            <v>504418.37</v>
          </cell>
          <cell r="E1014">
            <v>1766.9</v>
          </cell>
        </row>
        <row r="1015">
          <cell r="C1015">
            <v>15744.49</v>
          </cell>
          <cell r="E1015">
            <v>4.4400000000000004</v>
          </cell>
        </row>
        <row r="1016">
          <cell r="C1016">
            <v>446288.09</v>
          </cell>
          <cell r="E1016">
            <v>1154.5</v>
          </cell>
        </row>
        <row r="1017">
          <cell r="C1017">
            <v>650828.1</v>
          </cell>
          <cell r="E1017">
            <v>472.5</v>
          </cell>
        </row>
        <row r="1018">
          <cell r="C1018">
            <v>16900</v>
          </cell>
          <cell r="E1018">
            <v>65</v>
          </cell>
        </row>
        <row r="1019">
          <cell r="C1019">
            <v>1156153.5</v>
          </cell>
          <cell r="E1019">
            <v>4116.6000000000004</v>
          </cell>
        </row>
        <row r="1020">
          <cell r="C1020">
            <v>1928418</v>
          </cell>
          <cell r="E1020">
            <v>10401.6</v>
          </cell>
        </row>
        <row r="1021">
          <cell r="C1021">
            <v>6259584.3600000003</v>
          </cell>
          <cell r="E1021">
            <v>25030.92</v>
          </cell>
        </row>
        <row r="1022">
          <cell r="C1022">
            <v>5005.95</v>
          </cell>
          <cell r="E1022">
            <v>2</v>
          </cell>
        </row>
        <row r="1023">
          <cell r="C1023">
            <v>11544.58</v>
          </cell>
          <cell r="E1023">
            <v>76.319999999999993</v>
          </cell>
        </row>
        <row r="1024">
          <cell r="C1024">
            <v>77568.289999999994</v>
          </cell>
          <cell r="E1024">
            <v>114</v>
          </cell>
        </row>
        <row r="1025">
          <cell r="C1025">
            <v>167340</v>
          </cell>
          <cell r="E1025">
            <v>1120</v>
          </cell>
        </row>
        <row r="1026">
          <cell r="C1026">
            <v>101059.22</v>
          </cell>
          <cell r="E1026">
            <v>55.56</v>
          </cell>
        </row>
        <row r="1027">
          <cell r="C1027">
            <v>87671.05</v>
          </cell>
          <cell r="E1027">
            <v>436.71</v>
          </cell>
        </row>
        <row r="1028">
          <cell r="C1028">
            <v>60501.79</v>
          </cell>
          <cell r="E1028">
            <v>600</v>
          </cell>
        </row>
        <row r="1029">
          <cell r="C1029">
            <v>836056.77</v>
          </cell>
          <cell r="E1029">
            <v>1771.5</v>
          </cell>
        </row>
        <row r="1030">
          <cell r="C1030">
            <v>98735.86</v>
          </cell>
          <cell r="E1030">
            <v>135</v>
          </cell>
        </row>
        <row r="1031">
          <cell r="C1031">
            <v>190000</v>
          </cell>
          <cell r="E1031">
            <v>900</v>
          </cell>
        </row>
        <row r="1032">
          <cell r="C1032">
            <v>90638.25</v>
          </cell>
          <cell r="E1032">
            <v>1101.5899999999999</v>
          </cell>
        </row>
        <row r="1033">
          <cell r="C1033">
            <v>409517.37</v>
          </cell>
          <cell r="E1033">
            <v>1556.89</v>
          </cell>
        </row>
        <row r="1034">
          <cell r="C1034">
            <v>11000</v>
          </cell>
          <cell r="E1034">
            <v>90</v>
          </cell>
        </row>
        <row r="1035">
          <cell r="C1035">
            <v>1029794.24</v>
          </cell>
          <cell r="E1035">
            <v>1925.84</v>
          </cell>
        </row>
        <row r="1036">
          <cell r="C1036">
            <v>2940</v>
          </cell>
          <cell r="E1036">
            <v>10</v>
          </cell>
        </row>
        <row r="1037">
          <cell r="C1037">
            <v>352370</v>
          </cell>
          <cell r="E1037">
            <v>934.1</v>
          </cell>
        </row>
        <row r="1038">
          <cell r="C1038">
            <v>7200</v>
          </cell>
          <cell r="E1038">
            <v>20</v>
          </cell>
        </row>
        <row r="1039">
          <cell r="C1039">
            <v>13690</v>
          </cell>
          <cell r="E1039">
            <v>12.9</v>
          </cell>
        </row>
        <row r="1040">
          <cell r="C1040">
            <v>7100.01</v>
          </cell>
          <cell r="E1040">
            <v>16</v>
          </cell>
        </row>
        <row r="1041">
          <cell r="C1041">
            <v>67107</v>
          </cell>
          <cell r="E1041">
            <v>65</v>
          </cell>
        </row>
        <row r="1042">
          <cell r="C1042">
            <v>31823.5</v>
          </cell>
          <cell r="E1042">
            <v>158.63999999999999</v>
          </cell>
        </row>
        <row r="1043">
          <cell r="C1043">
            <v>6963203.5</v>
          </cell>
          <cell r="E1043">
            <v>56256.94</v>
          </cell>
        </row>
        <row r="1044">
          <cell r="C1044">
            <v>1114993.93</v>
          </cell>
          <cell r="E1044">
            <v>6195.1</v>
          </cell>
        </row>
        <row r="1045">
          <cell r="C1045">
            <v>1731650</v>
          </cell>
          <cell r="E1045">
            <v>15705</v>
          </cell>
        </row>
        <row r="1046">
          <cell r="C1046">
            <v>351000</v>
          </cell>
          <cell r="E1046">
            <v>1713</v>
          </cell>
        </row>
        <row r="1047">
          <cell r="C1047">
            <v>23960</v>
          </cell>
          <cell r="E1047">
            <v>120</v>
          </cell>
        </row>
        <row r="1048">
          <cell r="C1048">
            <v>1795243</v>
          </cell>
          <cell r="E1048">
            <v>9586.8799999999992</v>
          </cell>
        </row>
        <row r="1049">
          <cell r="C1049">
            <v>376785.04</v>
          </cell>
          <cell r="E1049">
            <v>2227.8000000000002</v>
          </cell>
        </row>
        <row r="1050">
          <cell r="C1050">
            <v>393609.82</v>
          </cell>
          <cell r="E1050">
            <v>2323</v>
          </cell>
        </row>
        <row r="1051">
          <cell r="C1051">
            <v>57000</v>
          </cell>
          <cell r="E1051">
            <v>375</v>
          </cell>
        </row>
        <row r="1052">
          <cell r="C1052">
            <v>94050</v>
          </cell>
          <cell r="E1052">
            <v>674</v>
          </cell>
        </row>
        <row r="1053">
          <cell r="C1053">
            <v>161850</v>
          </cell>
          <cell r="E1053">
            <v>1018</v>
          </cell>
        </row>
        <row r="1054">
          <cell r="C1054">
            <v>5245342.5</v>
          </cell>
          <cell r="E1054">
            <v>34761.18</v>
          </cell>
        </row>
        <row r="1055">
          <cell r="C1055">
            <v>107060</v>
          </cell>
          <cell r="E1055">
            <v>105.4</v>
          </cell>
        </row>
        <row r="1056">
          <cell r="C1056">
            <v>36191.25</v>
          </cell>
          <cell r="E1056">
            <v>239.5</v>
          </cell>
        </row>
        <row r="1057">
          <cell r="C1057">
            <v>645063</v>
          </cell>
          <cell r="E1057">
            <v>1829</v>
          </cell>
        </row>
        <row r="1058">
          <cell r="C1058">
            <v>99881.16</v>
          </cell>
          <cell r="E1058">
            <v>500</v>
          </cell>
        </row>
        <row r="1059">
          <cell r="C1059">
            <v>6000</v>
          </cell>
          <cell r="E1059">
            <v>57</v>
          </cell>
        </row>
        <row r="1060">
          <cell r="C1060">
            <v>349070.67</v>
          </cell>
          <cell r="E1060">
            <v>360.9</v>
          </cell>
        </row>
        <row r="1061">
          <cell r="C1061">
            <v>13423300</v>
          </cell>
          <cell r="E1061">
            <v>55000</v>
          </cell>
        </row>
        <row r="1062">
          <cell r="C1062">
            <v>59394.67</v>
          </cell>
          <cell r="E1062">
            <v>250</v>
          </cell>
        </row>
        <row r="1063">
          <cell r="C1063">
            <v>163699</v>
          </cell>
          <cell r="E1063">
            <v>169.6</v>
          </cell>
        </row>
        <row r="1064">
          <cell r="C1064">
            <v>2776186.76</v>
          </cell>
          <cell r="E1064">
            <v>6977.09</v>
          </cell>
        </row>
        <row r="1065">
          <cell r="C1065">
            <v>373000</v>
          </cell>
          <cell r="E1065">
            <v>3180</v>
          </cell>
        </row>
        <row r="1066">
          <cell r="C1066">
            <v>7830.6</v>
          </cell>
          <cell r="E1066">
            <v>21</v>
          </cell>
        </row>
        <row r="1067">
          <cell r="C1067">
            <v>464245.62</v>
          </cell>
          <cell r="E1067">
            <v>850.33</v>
          </cell>
        </row>
        <row r="1068">
          <cell r="C1068">
            <v>5600</v>
          </cell>
          <cell r="E1068">
            <v>10</v>
          </cell>
        </row>
        <row r="1069">
          <cell r="C1069">
            <v>27045.200000000001</v>
          </cell>
          <cell r="E1069">
            <v>28.39</v>
          </cell>
        </row>
        <row r="1070">
          <cell r="C1070">
            <v>4266.2299999999996</v>
          </cell>
          <cell r="E1070">
            <v>6.76</v>
          </cell>
        </row>
        <row r="1071">
          <cell r="C1071">
            <v>6888.35</v>
          </cell>
          <cell r="E1071">
            <v>1.825</v>
          </cell>
        </row>
        <row r="1072">
          <cell r="C1072">
            <v>11970</v>
          </cell>
          <cell r="E1072">
            <v>90</v>
          </cell>
        </row>
        <row r="1073">
          <cell r="C1073">
            <v>21610</v>
          </cell>
          <cell r="E1073">
            <v>115.6</v>
          </cell>
        </row>
        <row r="1074">
          <cell r="C1074">
            <v>275379.65000000002</v>
          </cell>
          <cell r="E1074">
            <v>419.8</v>
          </cell>
        </row>
        <row r="1075">
          <cell r="C1075">
            <v>246033.6</v>
          </cell>
          <cell r="E1075">
            <v>669.9</v>
          </cell>
        </row>
        <row r="1076">
          <cell r="C1076">
            <v>50834.19</v>
          </cell>
          <cell r="E1076">
            <v>67.08</v>
          </cell>
        </row>
        <row r="1077">
          <cell r="C1077">
            <v>25987.5</v>
          </cell>
          <cell r="E1077">
            <v>3</v>
          </cell>
        </row>
        <row r="1078">
          <cell r="C1078">
            <v>55252.63</v>
          </cell>
          <cell r="E1078">
            <v>15.6</v>
          </cell>
        </row>
        <row r="1079">
          <cell r="C1079">
            <v>80000</v>
          </cell>
          <cell r="E1079">
            <v>1200</v>
          </cell>
        </row>
        <row r="1080">
          <cell r="C1080">
            <v>64133.75</v>
          </cell>
          <cell r="E1080">
            <v>111.5</v>
          </cell>
        </row>
        <row r="1081">
          <cell r="C1081">
            <v>2408830.61</v>
          </cell>
          <cell r="E1081">
            <v>850</v>
          </cell>
        </row>
        <row r="1082">
          <cell r="C1082">
            <v>680000</v>
          </cell>
          <cell r="E1082">
            <v>10000</v>
          </cell>
        </row>
        <row r="1083">
          <cell r="C1083">
            <v>3381000</v>
          </cell>
          <cell r="E1083">
            <v>72584</v>
          </cell>
        </row>
        <row r="1084">
          <cell r="C1084">
            <v>7788</v>
          </cell>
          <cell r="E1084">
            <v>15</v>
          </cell>
        </row>
        <row r="1085">
          <cell r="C1085">
            <v>36384.65</v>
          </cell>
          <cell r="E1085">
            <v>300.72000000000003</v>
          </cell>
        </row>
        <row r="1086">
          <cell r="C1086">
            <v>31700</v>
          </cell>
          <cell r="E1086">
            <v>360</v>
          </cell>
        </row>
        <row r="1087">
          <cell r="C1087">
            <v>51098.879999999997</v>
          </cell>
          <cell r="E1087">
            <v>374.88</v>
          </cell>
        </row>
        <row r="1088">
          <cell r="C1088">
            <v>1430636.67</v>
          </cell>
          <cell r="E1088">
            <v>3680</v>
          </cell>
        </row>
        <row r="1089">
          <cell r="C1089">
            <v>30238.560000000001</v>
          </cell>
          <cell r="E1089">
            <v>145</v>
          </cell>
        </row>
        <row r="1090">
          <cell r="C1090">
            <v>320246.31</v>
          </cell>
          <cell r="E1090">
            <v>599.38</v>
          </cell>
        </row>
        <row r="1091">
          <cell r="C1091">
            <v>36000</v>
          </cell>
          <cell r="E1091">
            <v>500</v>
          </cell>
        </row>
        <row r="1092">
          <cell r="C1092">
            <v>28519.1</v>
          </cell>
          <cell r="E1092">
            <v>175</v>
          </cell>
        </row>
        <row r="1093">
          <cell r="C1093">
            <v>115376.34</v>
          </cell>
          <cell r="E1093">
            <v>263</v>
          </cell>
        </row>
        <row r="1094">
          <cell r="C1094">
            <v>15135.5</v>
          </cell>
          <cell r="E1094">
            <v>51.4</v>
          </cell>
        </row>
        <row r="1095">
          <cell r="C1095">
            <v>150000</v>
          </cell>
          <cell r="E1095">
            <v>3960</v>
          </cell>
        </row>
        <row r="1096">
          <cell r="C1096">
            <v>115500</v>
          </cell>
          <cell r="E1096">
            <v>980</v>
          </cell>
        </row>
        <row r="1097">
          <cell r="C1097">
            <v>120000</v>
          </cell>
          <cell r="E1097">
            <v>3500</v>
          </cell>
        </row>
        <row r="1098">
          <cell r="C1098">
            <v>1184692</v>
          </cell>
          <cell r="E1098">
            <v>15520</v>
          </cell>
        </row>
        <row r="1099">
          <cell r="C1099">
            <v>401000</v>
          </cell>
          <cell r="E1099">
            <v>5130</v>
          </cell>
        </row>
        <row r="1100">
          <cell r="C1100">
            <v>3500</v>
          </cell>
          <cell r="E1100">
            <v>3</v>
          </cell>
        </row>
        <row r="1101">
          <cell r="C1101">
            <v>400000</v>
          </cell>
          <cell r="E1101">
            <v>6000</v>
          </cell>
        </row>
        <row r="1102">
          <cell r="C1102">
            <v>50000</v>
          </cell>
          <cell r="E1102">
            <v>1000</v>
          </cell>
        </row>
        <row r="1103">
          <cell r="C1103">
            <v>445900</v>
          </cell>
          <cell r="E1103">
            <v>2115</v>
          </cell>
        </row>
        <row r="1104">
          <cell r="C1104">
            <v>21951410.149999999</v>
          </cell>
          <cell r="E1104">
            <v>122700</v>
          </cell>
        </row>
        <row r="1105">
          <cell r="C1105">
            <v>10438971.960000001</v>
          </cell>
          <cell r="E1105">
            <v>50200</v>
          </cell>
        </row>
        <row r="1106">
          <cell r="C1106">
            <v>3437032.71</v>
          </cell>
          <cell r="E1106">
            <v>22560</v>
          </cell>
        </row>
        <row r="1107">
          <cell r="C1107">
            <v>350000</v>
          </cell>
          <cell r="E1107">
            <v>3500</v>
          </cell>
        </row>
        <row r="1108">
          <cell r="C1108">
            <v>2050000</v>
          </cell>
          <cell r="E1108">
            <v>27000</v>
          </cell>
        </row>
        <row r="1109">
          <cell r="C1109">
            <v>138423322.49000001</v>
          </cell>
          <cell r="E1109">
            <v>1065886</v>
          </cell>
        </row>
        <row r="1110">
          <cell r="C1110">
            <v>140000</v>
          </cell>
          <cell r="E1110">
            <v>7835</v>
          </cell>
        </row>
        <row r="1111">
          <cell r="C1111">
            <v>27034.7</v>
          </cell>
          <cell r="E1111">
            <v>5.5</v>
          </cell>
        </row>
        <row r="1112">
          <cell r="C1112">
            <v>5156445.99</v>
          </cell>
          <cell r="E1112">
            <v>26500</v>
          </cell>
        </row>
        <row r="1113">
          <cell r="C1113">
            <v>6153.25</v>
          </cell>
          <cell r="E1113">
            <v>0.8</v>
          </cell>
        </row>
        <row r="1114">
          <cell r="C1114">
            <v>542578.29</v>
          </cell>
          <cell r="E1114">
            <v>21.151</v>
          </cell>
        </row>
        <row r="1115">
          <cell r="C1115">
            <v>1080103.03</v>
          </cell>
          <cell r="E1115">
            <v>10655</v>
          </cell>
        </row>
        <row r="1116">
          <cell r="C1116">
            <v>1422075.06</v>
          </cell>
          <cell r="E1116">
            <v>12450</v>
          </cell>
        </row>
        <row r="1117">
          <cell r="C1117">
            <v>2987080.29</v>
          </cell>
          <cell r="E1117">
            <v>51012.5</v>
          </cell>
        </row>
        <row r="1118">
          <cell r="C1118">
            <v>165000</v>
          </cell>
          <cell r="E1118">
            <v>1600</v>
          </cell>
        </row>
        <row r="1119">
          <cell r="C1119">
            <v>475000</v>
          </cell>
          <cell r="E1119">
            <v>1000</v>
          </cell>
        </row>
        <row r="1120">
          <cell r="C1120">
            <v>1551733.76</v>
          </cell>
          <cell r="E1120">
            <v>22306.22</v>
          </cell>
        </row>
        <row r="1121">
          <cell r="C1121">
            <v>400000</v>
          </cell>
          <cell r="E1121">
            <v>550</v>
          </cell>
        </row>
        <row r="1122">
          <cell r="C1122">
            <v>21483</v>
          </cell>
          <cell r="E1122">
            <v>172.8</v>
          </cell>
        </row>
        <row r="1123">
          <cell r="C1123">
            <v>1267962.76</v>
          </cell>
          <cell r="E1123">
            <v>3660</v>
          </cell>
        </row>
        <row r="1124">
          <cell r="C1124">
            <v>3535000</v>
          </cell>
          <cell r="E1124">
            <v>21740</v>
          </cell>
        </row>
        <row r="1125">
          <cell r="C1125">
            <v>6854032</v>
          </cell>
          <cell r="E1125">
            <v>48050</v>
          </cell>
        </row>
        <row r="1126">
          <cell r="C1126">
            <v>150000</v>
          </cell>
          <cell r="E1126">
            <v>1400</v>
          </cell>
        </row>
        <row r="1127">
          <cell r="C1127">
            <v>4000000</v>
          </cell>
          <cell r="E1127">
            <v>15000</v>
          </cell>
        </row>
        <row r="1128">
          <cell r="C1128">
            <v>4702000</v>
          </cell>
          <cell r="E1128">
            <v>7800</v>
          </cell>
        </row>
        <row r="1129">
          <cell r="C1129">
            <v>234737.76</v>
          </cell>
          <cell r="E1129">
            <v>226.69</v>
          </cell>
        </row>
        <row r="1130">
          <cell r="C1130">
            <v>40170</v>
          </cell>
          <cell r="E1130">
            <v>580</v>
          </cell>
        </row>
        <row r="1131">
          <cell r="C1131">
            <v>300000</v>
          </cell>
          <cell r="E1131">
            <v>1000</v>
          </cell>
        </row>
        <row r="1132">
          <cell r="C1132">
            <v>109073.5</v>
          </cell>
          <cell r="E1132">
            <v>2044.5</v>
          </cell>
        </row>
        <row r="1133">
          <cell r="C1133">
            <v>480345</v>
          </cell>
          <cell r="E1133">
            <v>214.6</v>
          </cell>
        </row>
        <row r="1134">
          <cell r="C1134">
            <v>54416.75</v>
          </cell>
          <cell r="E1134">
            <v>106</v>
          </cell>
        </row>
        <row r="1135">
          <cell r="C1135">
            <v>3500</v>
          </cell>
          <cell r="E1135">
            <v>10</v>
          </cell>
        </row>
        <row r="1136">
          <cell r="C1136">
            <v>27106.89</v>
          </cell>
          <cell r="E1136">
            <v>20</v>
          </cell>
        </row>
        <row r="1137">
          <cell r="C1137">
            <v>245310</v>
          </cell>
          <cell r="E1137">
            <v>300</v>
          </cell>
        </row>
        <row r="1138">
          <cell r="C1138">
            <v>15000</v>
          </cell>
          <cell r="E1138">
            <v>5</v>
          </cell>
        </row>
        <row r="1139">
          <cell r="C1139">
            <v>100634</v>
          </cell>
          <cell r="E1139">
            <v>46</v>
          </cell>
        </row>
        <row r="1140">
          <cell r="C1140">
            <v>2634690</v>
          </cell>
          <cell r="E1140">
            <v>12321</v>
          </cell>
        </row>
        <row r="1141">
          <cell r="C1141">
            <v>919717.3</v>
          </cell>
          <cell r="E1141">
            <v>6402.2</v>
          </cell>
        </row>
        <row r="1142">
          <cell r="C1142">
            <v>6420947.71</v>
          </cell>
          <cell r="E1142">
            <v>44679.8</v>
          </cell>
        </row>
        <row r="1143">
          <cell r="C1143">
            <v>4800</v>
          </cell>
          <cell r="E1143">
            <v>132</v>
          </cell>
        </row>
        <row r="1144">
          <cell r="C1144">
            <v>113189</v>
          </cell>
          <cell r="E1144">
            <v>357</v>
          </cell>
        </row>
        <row r="1145">
          <cell r="C1145">
            <v>7272300</v>
          </cell>
          <cell r="E1145">
            <v>45756.5</v>
          </cell>
        </row>
        <row r="1146">
          <cell r="C1146">
            <v>5892.75</v>
          </cell>
          <cell r="E1146">
            <v>44</v>
          </cell>
        </row>
        <row r="1147">
          <cell r="C1147">
            <v>35590.519999999997</v>
          </cell>
          <cell r="E1147">
            <v>89</v>
          </cell>
        </row>
        <row r="1148">
          <cell r="C1148">
            <v>8000</v>
          </cell>
          <cell r="E1148">
            <v>30</v>
          </cell>
        </row>
        <row r="1149">
          <cell r="C1149">
            <v>142105.25</v>
          </cell>
          <cell r="E1149">
            <v>50</v>
          </cell>
        </row>
        <row r="1150">
          <cell r="C1150">
            <v>26745.94</v>
          </cell>
          <cell r="E1150">
            <v>2</v>
          </cell>
        </row>
        <row r="1151">
          <cell r="C1151">
            <v>399000</v>
          </cell>
          <cell r="E1151">
            <v>1000</v>
          </cell>
        </row>
        <row r="1152">
          <cell r="C1152">
            <v>124575.31</v>
          </cell>
          <cell r="E1152">
            <v>4225.1000000000004</v>
          </cell>
        </row>
        <row r="1153">
          <cell r="C1153">
            <v>8373.9</v>
          </cell>
          <cell r="E1153">
            <v>1</v>
          </cell>
        </row>
        <row r="1154">
          <cell r="C1154">
            <v>30000</v>
          </cell>
          <cell r="E1154">
            <v>720</v>
          </cell>
        </row>
        <row r="1155">
          <cell r="C1155">
            <v>453000.45</v>
          </cell>
          <cell r="E1155">
            <v>25</v>
          </cell>
        </row>
        <row r="1156">
          <cell r="C1156">
            <v>146986.68</v>
          </cell>
          <cell r="E1156">
            <v>59.6</v>
          </cell>
        </row>
        <row r="1157">
          <cell r="C1157">
            <v>57000</v>
          </cell>
          <cell r="E1157">
            <v>705</v>
          </cell>
        </row>
        <row r="1158">
          <cell r="C1158">
            <v>20000</v>
          </cell>
          <cell r="E1158">
            <v>2151</v>
          </cell>
        </row>
        <row r="1159">
          <cell r="C1159">
            <v>3680</v>
          </cell>
          <cell r="E1159">
            <v>20</v>
          </cell>
        </row>
        <row r="1160">
          <cell r="C1160">
            <v>117642.5</v>
          </cell>
          <cell r="E1160">
            <v>190.9</v>
          </cell>
        </row>
        <row r="1161">
          <cell r="C1161">
            <v>100000</v>
          </cell>
          <cell r="E1161">
            <v>200</v>
          </cell>
        </row>
        <row r="1162">
          <cell r="C1162">
            <v>548.13</v>
          </cell>
          <cell r="E1162">
            <v>13.12</v>
          </cell>
        </row>
        <row r="1163">
          <cell r="C1163">
            <v>55908</v>
          </cell>
          <cell r="E1163">
            <v>175.95</v>
          </cell>
        </row>
        <row r="1164">
          <cell r="C1164">
            <v>0</v>
          </cell>
          <cell r="E1164">
            <v>40</v>
          </cell>
        </row>
        <row r="1165">
          <cell r="C1165">
            <v>22305</v>
          </cell>
          <cell r="E1165">
            <v>15</v>
          </cell>
        </row>
        <row r="1166">
          <cell r="C1166">
            <v>155803.28</v>
          </cell>
          <cell r="E1166">
            <v>865</v>
          </cell>
        </row>
        <row r="1167">
          <cell r="C1167">
            <v>97272.71</v>
          </cell>
          <cell r="E1167">
            <v>436.64</v>
          </cell>
        </row>
        <row r="1168">
          <cell r="C1168">
            <v>30113.45</v>
          </cell>
          <cell r="E1168">
            <v>26.5</v>
          </cell>
        </row>
        <row r="1169">
          <cell r="C1169">
            <v>190753.25</v>
          </cell>
          <cell r="E1169">
            <v>29.8</v>
          </cell>
        </row>
        <row r="1170">
          <cell r="C1170">
            <v>370402</v>
          </cell>
          <cell r="E1170">
            <v>49.4</v>
          </cell>
        </row>
        <row r="1171">
          <cell r="C1171">
            <v>2746104</v>
          </cell>
          <cell r="E1171">
            <v>322.95</v>
          </cell>
        </row>
        <row r="1172">
          <cell r="C1172">
            <v>56788</v>
          </cell>
          <cell r="E1172">
            <v>3.5</v>
          </cell>
        </row>
        <row r="1173">
          <cell r="C1173">
            <v>114651.5</v>
          </cell>
          <cell r="E1173">
            <v>46.14</v>
          </cell>
        </row>
        <row r="1174">
          <cell r="C1174">
            <v>328711.5</v>
          </cell>
          <cell r="E1174">
            <v>387.83</v>
          </cell>
        </row>
        <row r="1175">
          <cell r="C1175">
            <v>430163.5</v>
          </cell>
          <cell r="E1175">
            <v>157.62</v>
          </cell>
        </row>
        <row r="1176">
          <cell r="C1176">
            <v>118338</v>
          </cell>
          <cell r="E1176">
            <v>26.5</v>
          </cell>
        </row>
        <row r="1177">
          <cell r="C1177">
            <v>289708.5</v>
          </cell>
          <cell r="E1177">
            <v>270.25</v>
          </cell>
        </row>
        <row r="1178">
          <cell r="C1178">
            <v>173054.75</v>
          </cell>
          <cell r="E1178">
            <v>295.5</v>
          </cell>
        </row>
        <row r="1179">
          <cell r="C1179">
            <v>43860</v>
          </cell>
          <cell r="E1179">
            <v>35</v>
          </cell>
        </row>
        <row r="1180">
          <cell r="C1180">
            <v>25679</v>
          </cell>
          <cell r="E1180">
            <v>32.450000000000003</v>
          </cell>
        </row>
        <row r="1181">
          <cell r="C1181">
            <v>193666.46</v>
          </cell>
          <cell r="E1181">
            <v>500</v>
          </cell>
        </row>
        <row r="1182">
          <cell r="C1182">
            <v>175000</v>
          </cell>
          <cell r="E1182">
            <v>700</v>
          </cell>
        </row>
        <row r="1183">
          <cell r="C1183">
            <v>580000</v>
          </cell>
          <cell r="E1183">
            <v>42950</v>
          </cell>
        </row>
        <row r="1184">
          <cell r="C1184">
            <v>600000</v>
          </cell>
          <cell r="E1184">
            <v>17500</v>
          </cell>
        </row>
        <row r="1185">
          <cell r="C1185">
            <v>580999.37</v>
          </cell>
          <cell r="E1185">
            <v>2000</v>
          </cell>
        </row>
        <row r="1186">
          <cell r="C1186">
            <v>67260</v>
          </cell>
          <cell r="E1186">
            <v>800</v>
          </cell>
        </row>
        <row r="1187">
          <cell r="C1187">
            <v>114743.96</v>
          </cell>
          <cell r="E1187">
            <v>1240</v>
          </cell>
        </row>
        <row r="1188">
          <cell r="C1188">
            <v>62690</v>
          </cell>
          <cell r="E1188">
            <v>300</v>
          </cell>
        </row>
        <row r="1189">
          <cell r="C1189">
            <v>540728.14</v>
          </cell>
          <cell r="E1189">
            <v>3350</v>
          </cell>
        </row>
        <row r="1190">
          <cell r="C1190">
            <v>249208.86</v>
          </cell>
          <cell r="E1190">
            <v>114.98699999999999</v>
          </cell>
        </row>
        <row r="1191">
          <cell r="C1191">
            <v>6693.07</v>
          </cell>
          <cell r="E1191">
            <v>16.489999999999998</v>
          </cell>
        </row>
        <row r="1192">
          <cell r="C1192">
            <v>1622993.95</v>
          </cell>
          <cell r="E1192">
            <v>3011.8</v>
          </cell>
        </row>
        <row r="1193">
          <cell r="C1193">
            <v>30762.3</v>
          </cell>
          <cell r="E1193">
            <v>172</v>
          </cell>
        </row>
        <row r="1194">
          <cell r="C1194">
            <v>1142652.1399999999</v>
          </cell>
          <cell r="E1194">
            <v>4678.01</v>
          </cell>
        </row>
        <row r="1195">
          <cell r="C1195">
            <v>178556.46</v>
          </cell>
          <cell r="E1195">
            <v>97.855000000000004</v>
          </cell>
        </row>
        <row r="1196">
          <cell r="C1196">
            <v>2808</v>
          </cell>
          <cell r="E1196">
            <v>20</v>
          </cell>
        </row>
        <row r="1197">
          <cell r="C1197">
            <v>8721.0300000000007</v>
          </cell>
          <cell r="E1197">
            <v>0.51</v>
          </cell>
        </row>
        <row r="1198">
          <cell r="C1198">
            <v>188000</v>
          </cell>
          <cell r="E1198">
            <v>1.8</v>
          </cell>
        </row>
        <row r="1199">
          <cell r="C1199">
            <v>12855.27</v>
          </cell>
          <cell r="E1199">
            <v>28.834</v>
          </cell>
        </row>
        <row r="1200">
          <cell r="C1200">
            <v>789268.02</v>
          </cell>
          <cell r="E1200">
            <v>2089.35</v>
          </cell>
        </row>
        <row r="1201">
          <cell r="C1201">
            <v>271955.5</v>
          </cell>
          <cell r="E1201">
            <v>1368.12</v>
          </cell>
        </row>
        <row r="1202">
          <cell r="C1202">
            <v>112407.77</v>
          </cell>
          <cell r="E1202">
            <v>755.24</v>
          </cell>
        </row>
        <row r="1203">
          <cell r="C1203">
            <v>40574.14</v>
          </cell>
          <cell r="E1203">
            <v>280</v>
          </cell>
        </row>
        <row r="1204">
          <cell r="C1204">
            <v>11164.87</v>
          </cell>
          <cell r="E1204">
            <v>102.20699999999999</v>
          </cell>
        </row>
        <row r="1205">
          <cell r="C1205">
            <v>1890</v>
          </cell>
          <cell r="E1205">
            <v>0.13</v>
          </cell>
        </row>
        <row r="1206">
          <cell r="C1206">
            <v>440390.67</v>
          </cell>
          <cell r="E1206">
            <v>1380.9079999999999</v>
          </cell>
        </row>
        <row r="1207">
          <cell r="C1207">
            <v>473205.04</v>
          </cell>
          <cell r="E1207">
            <v>802.005</v>
          </cell>
        </row>
        <row r="1208">
          <cell r="C1208">
            <v>12572.1</v>
          </cell>
          <cell r="E1208">
            <v>15.3</v>
          </cell>
        </row>
        <row r="1209">
          <cell r="C1209">
            <v>32177.52</v>
          </cell>
          <cell r="E1209">
            <v>7.15</v>
          </cell>
        </row>
        <row r="1210">
          <cell r="C1210">
            <v>396583.53</v>
          </cell>
          <cell r="E1210">
            <v>468.3</v>
          </cell>
        </row>
        <row r="1211">
          <cell r="C1211">
            <v>33.549999999999997</v>
          </cell>
          <cell r="E1211">
            <v>0.01</v>
          </cell>
        </row>
        <row r="1212">
          <cell r="C1212">
            <v>13579.65</v>
          </cell>
          <cell r="E1212">
            <v>19.75</v>
          </cell>
        </row>
        <row r="1213">
          <cell r="C1213">
            <v>532469.85</v>
          </cell>
          <cell r="E1213">
            <v>1515.6759999999999</v>
          </cell>
        </row>
        <row r="1214">
          <cell r="C1214">
            <v>39435.79</v>
          </cell>
          <cell r="E1214">
            <v>17.16</v>
          </cell>
        </row>
        <row r="1215">
          <cell r="C1215">
            <v>738806.76</v>
          </cell>
          <cell r="E1215">
            <v>1091.68</v>
          </cell>
        </row>
        <row r="1216">
          <cell r="C1216">
            <v>372164.52</v>
          </cell>
          <cell r="E1216">
            <v>195.38</v>
          </cell>
        </row>
        <row r="1217">
          <cell r="C1217">
            <v>204755.87</v>
          </cell>
          <cell r="E1217">
            <v>756</v>
          </cell>
        </row>
        <row r="1218">
          <cell r="C1218">
            <v>1383.72</v>
          </cell>
          <cell r="E1218">
            <v>5.9</v>
          </cell>
        </row>
        <row r="1219">
          <cell r="C1219">
            <v>224051.56</v>
          </cell>
          <cell r="E1219">
            <v>14.74</v>
          </cell>
        </row>
        <row r="1220">
          <cell r="C1220">
            <v>73561.179999999993</v>
          </cell>
          <cell r="E1220">
            <v>219</v>
          </cell>
        </row>
        <row r="1221">
          <cell r="C1221">
            <v>952295.87</v>
          </cell>
          <cell r="E1221">
            <v>703.125</v>
          </cell>
        </row>
        <row r="1222">
          <cell r="C1222">
            <v>33431.360000000001</v>
          </cell>
          <cell r="E1222">
            <v>12.05</v>
          </cell>
        </row>
        <row r="1223">
          <cell r="C1223">
            <v>32127.53</v>
          </cell>
          <cell r="E1223">
            <v>2044.74</v>
          </cell>
        </row>
        <row r="1224">
          <cell r="C1224">
            <v>243210.43</v>
          </cell>
          <cell r="E1224">
            <v>93.825000000000003</v>
          </cell>
        </row>
        <row r="1225">
          <cell r="C1225">
            <v>120620.01</v>
          </cell>
          <cell r="E1225">
            <v>140.35</v>
          </cell>
        </row>
        <row r="1226">
          <cell r="C1226">
            <v>2346.14</v>
          </cell>
          <cell r="E1226">
            <v>1</v>
          </cell>
        </row>
        <row r="1227">
          <cell r="C1227">
            <v>180000</v>
          </cell>
          <cell r="E1227">
            <v>92</v>
          </cell>
        </row>
        <row r="1228">
          <cell r="C1228">
            <v>585753.68000000005</v>
          </cell>
          <cell r="E1228">
            <v>149.09</v>
          </cell>
        </row>
        <row r="1229">
          <cell r="C1229">
            <v>988500</v>
          </cell>
          <cell r="E1229">
            <v>3700</v>
          </cell>
        </row>
        <row r="1230">
          <cell r="C1230">
            <v>270244.5</v>
          </cell>
          <cell r="E1230">
            <v>299.06</v>
          </cell>
        </row>
        <row r="1231">
          <cell r="C1231">
            <v>8823.75</v>
          </cell>
          <cell r="E1231">
            <v>115</v>
          </cell>
        </row>
        <row r="1232">
          <cell r="C1232">
            <v>8823.75</v>
          </cell>
          <cell r="E1232">
            <v>5.6</v>
          </cell>
        </row>
        <row r="1233">
          <cell r="C1233">
            <v>698350</v>
          </cell>
          <cell r="E1233">
            <v>9130</v>
          </cell>
        </row>
        <row r="1234">
          <cell r="C1234">
            <v>193420.79999999999</v>
          </cell>
          <cell r="E1234">
            <v>820</v>
          </cell>
        </row>
        <row r="1235">
          <cell r="C1235">
            <v>3631.42</v>
          </cell>
          <cell r="E1235">
            <v>5</v>
          </cell>
        </row>
        <row r="1236">
          <cell r="C1236">
            <v>100000</v>
          </cell>
          <cell r="E1236">
            <v>2000</v>
          </cell>
        </row>
        <row r="1237">
          <cell r="C1237">
            <v>276790</v>
          </cell>
          <cell r="E1237">
            <v>2010</v>
          </cell>
        </row>
        <row r="1238">
          <cell r="C1238">
            <v>57325</v>
          </cell>
          <cell r="E1238">
            <v>356</v>
          </cell>
        </row>
        <row r="1239">
          <cell r="C1239">
            <v>5006.29</v>
          </cell>
          <cell r="E1239">
            <v>5</v>
          </cell>
        </row>
        <row r="1240">
          <cell r="C1240">
            <v>844000</v>
          </cell>
          <cell r="E1240">
            <v>4700</v>
          </cell>
        </row>
        <row r="1241">
          <cell r="C1241">
            <v>175818.1</v>
          </cell>
          <cell r="E1241">
            <v>511.1</v>
          </cell>
        </row>
        <row r="1242">
          <cell r="C1242">
            <v>781300</v>
          </cell>
          <cell r="E1242">
            <v>3725</v>
          </cell>
        </row>
        <row r="1243">
          <cell r="C1243">
            <v>313307.98</v>
          </cell>
          <cell r="E1243">
            <v>439.7</v>
          </cell>
        </row>
        <row r="1244">
          <cell r="C1244">
            <v>159921.65</v>
          </cell>
          <cell r="E1244">
            <v>185.29</v>
          </cell>
        </row>
        <row r="1245">
          <cell r="C1245">
            <v>5414.16</v>
          </cell>
          <cell r="E1245">
            <v>0.3</v>
          </cell>
        </row>
        <row r="1246">
          <cell r="C1246">
            <v>4186.95</v>
          </cell>
          <cell r="E1246">
            <v>15</v>
          </cell>
        </row>
        <row r="1247">
          <cell r="C1247">
            <v>124108</v>
          </cell>
          <cell r="E1247">
            <v>128.80000000000001</v>
          </cell>
        </row>
        <row r="1248">
          <cell r="C1248">
            <v>4184</v>
          </cell>
          <cell r="E1248">
            <v>6.5</v>
          </cell>
        </row>
        <row r="1249">
          <cell r="C1249">
            <v>378460.21</v>
          </cell>
          <cell r="E1249">
            <v>223.86</v>
          </cell>
        </row>
        <row r="1250">
          <cell r="C1250">
            <v>3269.2</v>
          </cell>
          <cell r="E1250">
            <v>2.4</v>
          </cell>
        </row>
        <row r="1251">
          <cell r="C1251">
            <v>13919.86</v>
          </cell>
          <cell r="E1251">
            <v>28.8</v>
          </cell>
        </row>
        <row r="1252">
          <cell r="C1252">
            <v>101517.5</v>
          </cell>
          <cell r="E1252">
            <v>692</v>
          </cell>
        </row>
        <row r="1253">
          <cell r="C1253">
            <v>41793990.450000003</v>
          </cell>
          <cell r="E1253">
            <v>363260.7</v>
          </cell>
        </row>
        <row r="1254">
          <cell r="C1254">
            <v>28073.55</v>
          </cell>
          <cell r="E1254">
            <v>214</v>
          </cell>
        </row>
        <row r="1255">
          <cell r="C1255">
            <v>1933493.58</v>
          </cell>
          <cell r="E1255">
            <v>1992.44</v>
          </cell>
        </row>
        <row r="1256">
          <cell r="C1256">
            <v>4328.5</v>
          </cell>
          <cell r="E1256">
            <v>32.4</v>
          </cell>
        </row>
        <row r="1257">
          <cell r="C1257">
            <v>10444.25</v>
          </cell>
          <cell r="E1257">
            <v>31</v>
          </cell>
        </row>
        <row r="1258">
          <cell r="C1258">
            <v>220490.55</v>
          </cell>
          <cell r="E1258">
            <v>785.61</v>
          </cell>
        </row>
        <row r="1259">
          <cell r="C1259">
            <v>26100</v>
          </cell>
          <cell r="E1259">
            <v>100.2</v>
          </cell>
        </row>
        <row r="1260">
          <cell r="C1260">
            <v>178280</v>
          </cell>
          <cell r="E1260">
            <v>99.5</v>
          </cell>
        </row>
        <row r="1261">
          <cell r="C1261">
            <v>4642.5</v>
          </cell>
          <cell r="E1261">
            <v>1.84</v>
          </cell>
        </row>
        <row r="1262">
          <cell r="C1262">
            <v>72662.81</v>
          </cell>
          <cell r="E1262">
            <v>34.725000000000001</v>
          </cell>
        </row>
        <row r="1263">
          <cell r="C1263">
            <v>2095.0500000000002</v>
          </cell>
          <cell r="E1263">
            <v>5</v>
          </cell>
        </row>
        <row r="1264">
          <cell r="C1264">
            <v>80989.45</v>
          </cell>
          <cell r="E1264">
            <v>35</v>
          </cell>
        </row>
        <row r="1265">
          <cell r="C1265">
            <v>2806.25</v>
          </cell>
          <cell r="E1265">
            <v>1.81</v>
          </cell>
        </row>
        <row r="1266">
          <cell r="C1266">
            <v>30849.17</v>
          </cell>
          <cell r="E1266">
            <v>72.98</v>
          </cell>
        </row>
        <row r="1267">
          <cell r="C1267">
            <v>16241.5</v>
          </cell>
          <cell r="E1267">
            <v>43.2</v>
          </cell>
        </row>
        <row r="1268">
          <cell r="C1268">
            <v>63720.26</v>
          </cell>
          <cell r="E1268">
            <v>268.27</v>
          </cell>
        </row>
        <row r="1269">
          <cell r="C1269">
            <v>56232.9</v>
          </cell>
          <cell r="E1269">
            <v>20</v>
          </cell>
        </row>
        <row r="1270">
          <cell r="C1270">
            <v>4951.3</v>
          </cell>
          <cell r="E1270">
            <v>10</v>
          </cell>
        </row>
        <row r="1271">
          <cell r="C1271">
            <v>356946</v>
          </cell>
          <cell r="E1271">
            <v>321.68</v>
          </cell>
        </row>
        <row r="1272">
          <cell r="C1272">
            <v>10530</v>
          </cell>
          <cell r="E1272">
            <v>27</v>
          </cell>
        </row>
        <row r="1273">
          <cell r="C1273">
            <v>24994.2</v>
          </cell>
          <cell r="E1273">
            <v>103</v>
          </cell>
        </row>
        <row r="1274">
          <cell r="C1274">
            <v>24850</v>
          </cell>
          <cell r="E1274">
            <v>162</v>
          </cell>
        </row>
        <row r="1275">
          <cell r="C1275">
            <v>199982.98</v>
          </cell>
          <cell r="E1275">
            <v>328.7</v>
          </cell>
        </row>
        <row r="1276">
          <cell r="C1276">
            <v>185123</v>
          </cell>
          <cell r="E1276">
            <v>1016.99</v>
          </cell>
        </row>
        <row r="1277">
          <cell r="C1277">
            <v>223789.01</v>
          </cell>
          <cell r="E1277">
            <v>1184.98</v>
          </cell>
        </row>
        <row r="1278">
          <cell r="C1278">
            <v>1188757.3</v>
          </cell>
          <cell r="E1278">
            <v>3803.36</v>
          </cell>
        </row>
        <row r="1279">
          <cell r="C1279">
            <v>759920.38</v>
          </cell>
          <cell r="E1279">
            <v>3787.98</v>
          </cell>
        </row>
        <row r="1280">
          <cell r="C1280">
            <v>117512.75</v>
          </cell>
          <cell r="E1280">
            <v>102</v>
          </cell>
        </row>
        <row r="1281">
          <cell r="C1281">
            <v>8376.39</v>
          </cell>
          <cell r="E1281">
            <v>255</v>
          </cell>
        </row>
        <row r="1282">
          <cell r="C1282">
            <v>223806.45</v>
          </cell>
          <cell r="E1282">
            <v>1043.56</v>
          </cell>
        </row>
        <row r="1283">
          <cell r="C1283">
            <v>227374.5</v>
          </cell>
          <cell r="E1283">
            <v>986.3</v>
          </cell>
        </row>
        <row r="1284">
          <cell r="C1284">
            <v>185400</v>
          </cell>
          <cell r="E1284">
            <v>169.01</v>
          </cell>
        </row>
        <row r="1285">
          <cell r="C1285">
            <v>5271695.74</v>
          </cell>
          <cell r="E1285">
            <v>1676.73</v>
          </cell>
        </row>
        <row r="1286">
          <cell r="C1286">
            <v>1490</v>
          </cell>
          <cell r="E1286">
            <v>2.3740000000000001</v>
          </cell>
        </row>
        <row r="1287">
          <cell r="C1287">
            <v>2550</v>
          </cell>
          <cell r="E1287">
            <v>3</v>
          </cell>
        </row>
        <row r="1288">
          <cell r="C1288">
            <v>138073</v>
          </cell>
          <cell r="E1288">
            <v>241.5</v>
          </cell>
        </row>
        <row r="1289">
          <cell r="C1289">
            <v>176207.67</v>
          </cell>
          <cell r="E1289">
            <v>250.55</v>
          </cell>
        </row>
        <row r="1290">
          <cell r="C1290">
            <v>21350</v>
          </cell>
          <cell r="E1290">
            <v>150</v>
          </cell>
        </row>
        <row r="1291">
          <cell r="C1291">
            <v>141960</v>
          </cell>
          <cell r="E1291">
            <v>80</v>
          </cell>
        </row>
        <row r="1292">
          <cell r="C1292">
            <v>40613</v>
          </cell>
          <cell r="E1292">
            <v>41.7</v>
          </cell>
        </row>
        <row r="1293">
          <cell r="C1293">
            <v>858</v>
          </cell>
          <cell r="E1293">
            <v>2</v>
          </cell>
        </row>
        <row r="1294">
          <cell r="C1294">
            <v>2194</v>
          </cell>
          <cell r="E1294">
            <v>1.78</v>
          </cell>
        </row>
        <row r="1295">
          <cell r="C1295">
            <v>50437.75</v>
          </cell>
          <cell r="E1295">
            <v>47.12</v>
          </cell>
        </row>
        <row r="1296">
          <cell r="C1296">
            <v>24170.25</v>
          </cell>
          <cell r="E1296">
            <v>3.3</v>
          </cell>
        </row>
        <row r="1297">
          <cell r="C1297">
            <v>5000</v>
          </cell>
          <cell r="E1297">
            <v>1</v>
          </cell>
        </row>
        <row r="1298">
          <cell r="C1298">
            <v>23580</v>
          </cell>
          <cell r="E1298">
            <v>30</v>
          </cell>
        </row>
        <row r="1299">
          <cell r="C1299">
            <v>8718</v>
          </cell>
          <cell r="E1299">
            <v>1.1000000000000001</v>
          </cell>
        </row>
        <row r="1300">
          <cell r="C1300">
            <v>238264</v>
          </cell>
          <cell r="E1300">
            <v>110.85</v>
          </cell>
        </row>
        <row r="1301">
          <cell r="C1301">
            <v>575900</v>
          </cell>
          <cell r="E1301">
            <v>1808</v>
          </cell>
        </row>
        <row r="1302">
          <cell r="C1302">
            <v>1985.19</v>
          </cell>
          <cell r="E1302">
            <v>1</v>
          </cell>
        </row>
        <row r="1303">
          <cell r="C1303">
            <v>407124.14</v>
          </cell>
          <cell r="E1303">
            <v>455.8</v>
          </cell>
        </row>
        <row r="1304">
          <cell r="C1304">
            <v>353048.5</v>
          </cell>
          <cell r="E1304">
            <v>210.9</v>
          </cell>
        </row>
        <row r="1305">
          <cell r="C1305">
            <v>11500</v>
          </cell>
          <cell r="E1305">
            <v>19.600000000000001</v>
          </cell>
        </row>
        <row r="1306">
          <cell r="C1306">
            <v>1063248.33</v>
          </cell>
          <cell r="E1306">
            <v>1293.55</v>
          </cell>
        </row>
        <row r="1307">
          <cell r="C1307">
            <v>0</v>
          </cell>
          <cell r="E1307">
            <v>1700</v>
          </cell>
        </row>
        <row r="1308">
          <cell r="C1308">
            <v>6803.33</v>
          </cell>
          <cell r="E1308">
            <v>2.8</v>
          </cell>
        </row>
        <row r="1309">
          <cell r="C1309">
            <v>2995</v>
          </cell>
          <cell r="E1309">
            <v>4.7699999999999996</v>
          </cell>
        </row>
        <row r="1310">
          <cell r="C1310">
            <v>17126.12</v>
          </cell>
          <cell r="E1310">
            <v>7.2</v>
          </cell>
        </row>
        <row r="1311">
          <cell r="C1311">
            <v>5257.29</v>
          </cell>
          <cell r="E1311">
            <v>3.21</v>
          </cell>
        </row>
        <row r="1312">
          <cell r="C1312">
            <v>20444.189999999999</v>
          </cell>
          <cell r="E1312">
            <v>25.8</v>
          </cell>
        </row>
        <row r="1313">
          <cell r="C1313">
            <v>5932.64</v>
          </cell>
          <cell r="E1313">
            <v>0.92500000000000004</v>
          </cell>
        </row>
        <row r="1314">
          <cell r="C1314">
            <v>71818.25</v>
          </cell>
          <cell r="E1314">
            <v>155.58000000000001</v>
          </cell>
        </row>
        <row r="1315">
          <cell r="C1315">
            <v>25037</v>
          </cell>
          <cell r="E1315">
            <v>128.38</v>
          </cell>
        </row>
        <row r="1316">
          <cell r="C1316">
            <v>912544.16</v>
          </cell>
          <cell r="E1316">
            <v>221.18</v>
          </cell>
        </row>
        <row r="1317">
          <cell r="C1317">
            <v>13318</v>
          </cell>
          <cell r="E1317">
            <v>136</v>
          </cell>
        </row>
        <row r="1318">
          <cell r="C1318">
            <v>63058.45</v>
          </cell>
          <cell r="E1318">
            <v>200.4</v>
          </cell>
        </row>
        <row r="1319">
          <cell r="C1319">
            <v>15738.68</v>
          </cell>
          <cell r="E1319">
            <v>49.84</v>
          </cell>
        </row>
        <row r="1320">
          <cell r="C1320">
            <v>77271.3</v>
          </cell>
          <cell r="E1320">
            <v>306</v>
          </cell>
        </row>
        <row r="1321">
          <cell r="C1321">
            <v>21922</v>
          </cell>
          <cell r="E1321">
            <v>5.9889999999999999</v>
          </cell>
        </row>
        <row r="1322">
          <cell r="C1322">
            <v>13921767.810000001</v>
          </cell>
          <cell r="E1322">
            <v>6067.08</v>
          </cell>
        </row>
        <row r="1323">
          <cell r="C1323">
            <v>250971.17</v>
          </cell>
          <cell r="E1323">
            <v>1041.02</v>
          </cell>
        </row>
        <row r="1324">
          <cell r="C1324">
            <v>93452.37</v>
          </cell>
          <cell r="E1324">
            <v>300</v>
          </cell>
        </row>
        <row r="1325">
          <cell r="C1325">
            <v>263017.37</v>
          </cell>
          <cell r="E1325">
            <v>420</v>
          </cell>
        </row>
        <row r="1326">
          <cell r="C1326">
            <v>3861342.11</v>
          </cell>
          <cell r="E1326">
            <v>5263.78</v>
          </cell>
        </row>
        <row r="1327">
          <cell r="C1327">
            <v>12340</v>
          </cell>
          <cell r="E1327">
            <v>12</v>
          </cell>
        </row>
        <row r="1328">
          <cell r="C1328">
            <v>11504667.75</v>
          </cell>
          <cell r="E1328">
            <v>15008</v>
          </cell>
        </row>
        <row r="1329">
          <cell r="C1329">
            <v>43716.44</v>
          </cell>
          <cell r="E1329">
            <v>97.41</v>
          </cell>
        </row>
        <row r="1330">
          <cell r="C1330">
            <v>51117.15</v>
          </cell>
          <cell r="E1330">
            <v>124.5</v>
          </cell>
        </row>
        <row r="1331">
          <cell r="C1331">
            <v>310400</v>
          </cell>
          <cell r="E1331">
            <v>85.5</v>
          </cell>
        </row>
        <row r="1332">
          <cell r="C1332">
            <v>25752.9</v>
          </cell>
          <cell r="E1332">
            <v>121.94</v>
          </cell>
        </row>
        <row r="1333">
          <cell r="C1333">
            <v>210839.25</v>
          </cell>
          <cell r="E1333">
            <v>1148.6199999999999</v>
          </cell>
        </row>
        <row r="1334">
          <cell r="C1334">
            <v>6322.15</v>
          </cell>
          <cell r="E1334">
            <v>40.4</v>
          </cell>
        </row>
        <row r="1335">
          <cell r="C1335">
            <v>446265.59999999998</v>
          </cell>
          <cell r="E1335">
            <v>64.900000000000006</v>
          </cell>
        </row>
        <row r="1336">
          <cell r="C1336">
            <v>28188.1</v>
          </cell>
          <cell r="E1336">
            <v>4.3</v>
          </cell>
        </row>
        <row r="1337">
          <cell r="C1337">
            <v>178023.98</v>
          </cell>
          <cell r="E1337">
            <v>360.47</v>
          </cell>
        </row>
        <row r="1338">
          <cell r="C1338">
            <v>186142.17</v>
          </cell>
          <cell r="E1338">
            <v>1346.35</v>
          </cell>
        </row>
        <row r="1339">
          <cell r="C1339">
            <v>8611.07</v>
          </cell>
          <cell r="E1339">
            <v>9.36</v>
          </cell>
        </row>
        <row r="1340">
          <cell r="C1340">
            <v>519454.36</v>
          </cell>
          <cell r="E1340">
            <v>1006.67</v>
          </cell>
        </row>
        <row r="1341">
          <cell r="C1341">
            <v>9182.4699999999993</v>
          </cell>
          <cell r="E1341">
            <v>35.47</v>
          </cell>
        </row>
        <row r="1342">
          <cell r="C1342">
            <v>345</v>
          </cell>
          <cell r="E1342">
            <v>3</v>
          </cell>
        </row>
        <row r="1343">
          <cell r="C1343">
            <v>69764</v>
          </cell>
          <cell r="E1343">
            <v>74.69</v>
          </cell>
        </row>
        <row r="1344">
          <cell r="C1344">
            <v>257098.22</v>
          </cell>
          <cell r="E1344">
            <v>285.7</v>
          </cell>
        </row>
        <row r="1345">
          <cell r="C1345">
            <v>27771.38</v>
          </cell>
          <cell r="E1345">
            <v>77.5</v>
          </cell>
        </row>
        <row r="1346">
          <cell r="C1346">
            <v>35677.910000000003</v>
          </cell>
          <cell r="E1346">
            <v>33.4</v>
          </cell>
        </row>
        <row r="1347">
          <cell r="C1347">
            <v>30768.82</v>
          </cell>
          <cell r="E1347">
            <v>4.0999999999999996</v>
          </cell>
        </row>
        <row r="1348">
          <cell r="C1348">
            <v>120976.25</v>
          </cell>
          <cell r="E1348">
            <v>651.29999999999995</v>
          </cell>
        </row>
        <row r="1349">
          <cell r="C1349">
            <v>302009.59000000003</v>
          </cell>
          <cell r="E1349">
            <v>1068</v>
          </cell>
        </row>
        <row r="1350">
          <cell r="C1350">
            <v>2012.64</v>
          </cell>
          <cell r="E1350">
            <v>17.399999999999999</v>
          </cell>
        </row>
        <row r="1351">
          <cell r="C1351">
            <v>518910.31</v>
          </cell>
          <cell r="E1351">
            <v>1943.31</v>
          </cell>
        </row>
        <row r="1352">
          <cell r="C1352">
            <v>2216</v>
          </cell>
          <cell r="E1352">
            <v>2.08</v>
          </cell>
        </row>
        <row r="1353">
          <cell r="C1353">
            <v>8150281</v>
          </cell>
          <cell r="E1353">
            <v>9535</v>
          </cell>
        </row>
        <row r="1354">
          <cell r="C1354">
            <v>42484.44</v>
          </cell>
          <cell r="E1354">
            <v>12.34</v>
          </cell>
        </row>
        <row r="1355">
          <cell r="C1355">
            <v>1530</v>
          </cell>
          <cell r="E1355">
            <v>12</v>
          </cell>
        </row>
        <row r="1356">
          <cell r="C1356">
            <v>35334.76</v>
          </cell>
          <cell r="E1356">
            <v>10.7</v>
          </cell>
        </row>
        <row r="1357">
          <cell r="C1357">
            <v>214150.42</v>
          </cell>
          <cell r="E1357">
            <v>145</v>
          </cell>
        </row>
        <row r="1358">
          <cell r="C1358">
            <v>39825</v>
          </cell>
          <cell r="E1358">
            <v>283.10000000000002</v>
          </cell>
        </row>
        <row r="1359">
          <cell r="C1359">
            <v>345</v>
          </cell>
          <cell r="E1359">
            <v>8</v>
          </cell>
        </row>
        <row r="1360">
          <cell r="C1360">
            <v>1673.27</v>
          </cell>
          <cell r="E1360">
            <v>0.57999999999999996</v>
          </cell>
        </row>
        <row r="1361">
          <cell r="C1361">
            <v>4338054.28</v>
          </cell>
          <cell r="E1361">
            <v>3005.25</v>
          </cell>
        </row>
        <row r="1362">
          <cell r="C1362">
            <v>1502407.04</v>
          </cell>
          <cell r="E1362">
            <v>14806.6</v>
          </cell>
        </row>
        <row r="1363">
          <cell r="C1363">
            <v>4234405.79</v>
          </cell>
          <cell r="E1363">
            <v>10090</v>
          </cell>
        </row>
        <row r="1364">
          <cell r="C1364">
            <v>334392.3</v>
          </cell>
          <cell r="E1364">
            <v>801.01</v>
          </cell>
        </row>
        <row r="1365">
          <cell r="C1365">
            <v>3161864.23</v>
          </cell>
          <cell r="E1365">
            <v>23748.202000000001</v>
          </cell>
        </row>
        <row r="1366">
          <cell r="C1366">
            <v>10805</v>
          </cell>
          <cell r="E1366">
            <v>7</v>
          </cell>
        </row>
        <row r="1367">
          <cell r="C1367">
            <v>1738</v>
          </cell>
          <cell r="E1367">
            <v>8</v>
          </cell>
        </row>
        <row r="1368">
          <cell r="C1368">
            <v>24652.78</v>
          </cell>
          <cell r="E1368">
            <v>259</v>
          </cell>
        </row>
        <row r="1369">
          <cell r="C1369">
            <v>437588.8</v>
          </cell>
          <cell r="E1369">
            <v>2824</v>
          </cell>
        </row>
        <row r="1370">
          <cell r="C1370">
            <v>92081.75</v>
          </cell>
          <cell r="E1370">
            <v>3161.4</v>
          </cell>
        </row>
        <row r="1371">
          <cell r="C1371">
            <v>419056.16</v>
          </cell>
          <cell r="E1371">
            <v>1914.67</v>
          </cell>
        </row>
        <row r="1372">
          <cell r="C1372">
            <v>292537.07</v>
          </cell>
          <cell r="E1372">
            <v>1520.02</v>
          </cell>
        </row>
        <row r="1373">
          <cell r="C1373">
            <v>1727300</v>
          </cell>
          <cell r="E1373">
            <v>1200</v>
          </cell>
        </row>
        <row r="1374">
          <cell r="C1374">
            <v>97.5</v>
          </cell>
          <cell r="E1374">
            <v>1.05</v>
          </cell>
        </row>
        <row r="1375">
          <cell r="C1375">
            <v>828901</v>
          </cell>
          <cell r="E1375">
            <v>18000</v>
          </cell>
        </row>
        <row r="1376">
          <cell r="C1376">
            <v>86363768.150000006</v>
          </cell>
          <cell r="E1376">
            <v>588514</v>
          </cell>
        </row>
        <row r="1377">
          <cell r="C1377">
            <v>15420560.76</v>
          </cell>
          <cell r="E1377">
            <v>73620</v>
          </cell>
        </row>
        <row r="1378">
          <cell r="C1378">
            <v>27410850</v>
          </cell>
          <cell r="E1378">
            <v>86315</v>
          </cell>
        </row>
        <row r="1379">
          <cell r="C1379">
            <v>578200</v>
          </cell>
          <cell r="E1379">
            <v>6560</v>
          </cell>
        </row>
        <row r="1380">
          <cell r="C1380">
            <v>40197700</v>
          </cell>
          <cell r="E1380">
            <v>173406</v>
          </cell>
        </row>
        <row r="1381">
          <cell r="C1381">
            <v>2397720</v>
          </cell>
          <cell r="E1381">
            <v>91900</v>
          </cell>
        </row>
        <row r="1382">
          <cell r="C1382">
            <v>5648255.5599999996</v>
          </cell>
          <cell r="E1382">
            <v>11605</v>
          </cell>
        </row>
        <row r="1383">
          <cell r="C1383">
            <v>8901604.2100000009</v>
          </cell>
          <cell r="E1383">
            <v>29540</v>
          </cell>
        </row>
        <row r="1384">
          <cell r="C1384">
            <v>36042482.520000003</v>
          </cell>
          <cell r="E1384">
            <v>90810</v>
          </cell>
        </row>
        <row r="1385">
          <cell r="C1385">
            <v>106402370.5</v>
          </cell>
          <cell r="E1385">
            <v>240280</v>
          </cell>
        </row>
        <row r="1386">
          <cell r="C1386">
            <v>6462522.0700000003</v>
          </cell>
          <cell r="E1386">
            <v>11440</v>
          </cell>
        </row>
        <row r="1387">
          <cell r="C1387">
            <v>181026025</v>
          </cell>
          <cell r="E1387">
            <v>1164402.5</v>
          </cell>
        </row>
        <row r="1388">
          <cell r="C1388">
            <v>13773811.689999999</v>
          </cell>
          <cell r="E1388">
            <v>44055</v>
          </cell>
        </row>
        <row r="1389">
          <cell r="C1389">
            <v>300000</v>
          </cell>
          <cell r="E1389">
            <v>5000</v>
          </cell>
        </row>
        <row r="1390">
          <cell r="C1390">
            <v>70757.5</v>
          </cell>
          <cell r="E1390">
            <v>132</v>
          </cell>
        </row>
        <row r="1391">
          <cell r="C1391">
            <v>992550</v>
          </cell>
          <cell r="E1391">
            <v>33150</v>
          </cell>
        </row>
        <row r="1392">
          <cell r="C1392">
            <v>186843.25</v>
          </cell>
          <cell r="E1392">
            <v>1824</v>
          </cell>
        </row>
        <row r="1393">
          <cell r="C1393">
            <v>4331.33</v>
          </cell>
          <cell r="E1393">
            <v>0.4</v>
          </cell>
        </row>
        <row r="1394">
          <cell r="C1394">
            <v>17000</v>
          </cell>
          <cell r="E1394">
            <v>160</v>
          </cell>
        </row>
        <row r="1395">
          <cell r="C1395">
            <v>683000</v>
          </cell>
          <cell r="E1395">
            <v>4800</v>
          </cell>
        </row>
        <row r="1396">
          <cell r="C1396">
            <v>15044.57</v>
          </cell>
          <cell r="E1396">
            <v>18.774999999999999</v>
          </cell>
        </row>
        <row r="1397">
          <cell r="C1397">
            <v>282064.38</v>
          </cell>
          <cell r="E1397">
            <v>475.29</v>
          </cell>
        </row>
        <row r="1398">
          <cell r="C1398">
            <v>43567.63</v>
          </cell>
          <cell r="E1398">
            <v>29.5</v>
          </cell>
        </row>
        <row r="1399">
          <cell r="C1399">
            <v>79317.25</v>
          </cell>
          <cell r="E1399">
            <v>1016.5</v>
          </cell>
        </row>
        <row r="1400">
          <cell r="C1400">
            <v>10877</v>
          </cell>
          <cell r="E1400">
            <v>7.9</v>
          </cell>
        </row>
        <row r="1401">
          <cell r="C1401">
            <v>772386.29</v>
          </cell>
          <cell r="E1401">
            <v>627.84</v>
          </cell>
        </row>
        <row r="1402">
          <cell r="C1402">
            <v>17794.75</v>
          </cell>
          <cell r="E1402">
            <v>95.3</v>
          </cell>
        </row>
        <row r="1403">
          <cell r="C1403">
            <v>1727910.69</v>
          </cell>
          <cell r="E1403">
            <v>44510.12</v>
          </cell>
        </row>
        <row r="1404">
          <cell r="C1404">
            <v>11000</v>
          </cell>
          <cell r="E1404">
            <v>360</v>
          </cell>
        </row>
        <row r="1405">
          <cell r="C1405">
            <v>20403.54</v>
          </cell>
          <cell r="E1405">
            <v>27.2</v>
          </cell>
        </row>
        <row r="1406">
          <cell r="C1406">
            <v>260196.14</v>
          </cell>
          <cell r="E1406">
            <v>195.59</v>
          </cell>
        </row>
        <row r="1407">
          <cell r="C1407">
            <v>172832.02</v>
          </cell>
          <cell r="E1407">
            <v>271.2</v>
          </cell>
        </row>
        <row r="1408">
          <cell r="C1408">
            <v>10198.64</v>
          </cell>
          <cell r="E1408">
            <v>77.2</v>
          </cell>
        </row>
        <row r="1409">
          <cell r="C1409">
            <v>812928.41</v>
          </cell>
          <cell r="E1409">
            <v>14017.25</v>
          </cell>
        </row>
        <row r="1410">
          <cell r="C1410">
            <v>10800</v>
          </cell>
          <cell r="E1410">
            <v>180</v>
          </cell>
        </row>
        <row r="1411">
          <cell r="C1411">
            <v>17664</v>
          </cell>
          <cell r="E1411">
            <v>48</v>
          </cell>
        </row>
        <row r="1412">
          <cell r="C1412">
            <v>108784.49</v>
          </cell>
          <cell r="E1412">
            <v>105.8</v>
          </cell>
        </row>
        <row r="1413">
          <cell r="C1413">
            <v>669.98</v>
          </cell>
          <cell r="E1413">
            <v>1.75</v>
          </cell>
        </row>
        <row r="1414">
          <cell r="C1414">
            <v>979077.96</v>
          </cell>
          <cell r="E1414">
            <v>845.63499999999999</v>
          </cell>
        </row>
        <row r="1415">
          <cell r="C1415">
            <v>530135.36</v>
          </cell>
          <cell r="E1415">
            <v>1001.3</v>
          </cell>
        </row>
        <row r="1416">
          <cell r="C1416">
            <v>53874.02</v>
          </cell>
          <cell r="E1416">
            <v>17.899999999999999</v>
          </cell>
        </row>
        <row r="1417">
          <cell r="C1417">
            <v>3067881.48</v>
          </cell>
          <cell r="E1417">
            <v>17577.690999999999</v>
          </cell>
        </row>
        <row r="1418">
          <cell r="C1418">
            <v>44277.8</v>
          </cell>
          <cell r="E1418">
            <v>26.9</v>
          </cell>
        </row>
        <row r="1419">
          <cell r="C1419">
            <v>49368.29</v>
          </cell>
          <cell r="E1419">
            <v>55.3</v>
          </cell>
        </row>
        <row r="1420">
          <cell r="C1420">
            <v>1970084.46</v>
          </cell>
          <cell r="E1420">
            <v>2656.0129999999999</v>
          </cell>
        </row>
        <row r="1421">
          <cell r="C1421">
            <v>395</v>
          </cell>
          <cell r="E1421">
            <v>30</v>
          </cell>
        </row>
        <row r="1422">
          <cell r="C1422">
            <v>64807</v>
          </cell>
          <cell r="E1422">
            <v>287.32</v>
          </cell>
        </row>
        <row r="1423">
          <cell r="C1423">
            <v>74310</v>
          </cell>
          <cell r="E1423">
            <v>469</v>
          </cell>
        </row>
        <row r="1424">
          <cell r="C1424">
            <v>58791</v>
          </cell>
          <cell r="E1424">
            <v>306</v>
          </cell>
        </row>
        <row r="1425">
          <cell r="C1425">
            <v>6450</v>
          </cell>
          <cell r="E1425">
            <v>90</v>
          </cell>
        </row>
        <row r="1426">
          <cell r="C1426">
            <v>1824.25</v>
          </cell>
          <cell r="E1426">
            <v>4.5</v>
          </cell>
        </row>
        <row r="1427">
          <cell r="C1427">
            <v>37482.5</v>
          </cell>
          <cell r="E1427">
            <v>41</v>
          </cell>
        </row>
        <row r="1428">
          <cell r="C1428">
            <v>49990</v>
          </cell>
          <cell r="E1428">
            <v>385</v>
          </cell>
        </row>
        <row r="1429">
          <cell r="C1429">
            <v>1280</v>
          </cell>
          <cell r="E1429">
            <v>10</v>
          </cell>
        </row>
        <row r="1430">
          <cell r="C1430">
            <v>5546629.5</v>
          </cell>
          <cell r="E1430">
            <v>40313.279999999999</v>
          </cell>
        </row>
        <row r="1431">
          <cell r="C1431">
            <v>152919</v>
          </cell>
          <cell r="E1431">
            <v>180.5</v>
          </cell>
        </row>
        <row r="1432">
          <cell r="C1432">
            <v>40566</v>
          </cell>
          <cell r="E1432">
            <v>149.6</v>
          </cell>
        </row>
        <row r="1433">
          <cell r="C1433">
            <v>4454.5</v>
          </cell>
          <cell r="E1433">
            <v>17</v>
          </cell>
        </row>
        <row r="1434">
          <cell r="C1434">
            <v>33475</v>
          </cell>
          <cell r="E1434">
            <v>200</v>
          </cell>
        </row>
        <row r="1435">
          <cell r="C1435">
            <v>60000</v>
          </cell>
          <cell r="E1435">
            <v>1000</v>
          </cell>
        </row>
        <row r="1436">
          <cell r="C1436">
            <v>82450.17</v>
          </cell>
          <cell r="E1436">
            <v>890</v>
          </cell>
        </row>
        <row r="1437">
          <cell r="C1437">
            <v>141000</v>
          </cell>
          <cell r="E1437">
            <v>1155</v>
          </cell>
        </row>
        <row r="1438">
          <cell r="C1438">
            <v>98000</v>
          </cell>
          <cell r="E1438">
            <v>2000</v>
          </cell>
        </row>
        <row r="1439">
          <cell r="C1439">
            <v>60788.74</v>
          </cell>
          <cell r="E1439">
            <v>1200</v>
          </cell>
        </row>
        <row r="1440">
          <cell r="C1440">
            <v>120892.75</v>
          </cell>
          <cell r="E1440">
            <v>51.15</v>
          </cell>
        </row>
        <row r="1441">
          <cell r="C1441">
            <v>6680</v>
          </cell>
          <cell r="E1441">
            <v>9.8000000000000007</v>
          </cell>
        </row>
        <row r="1442">
          <cell r="C1442">
            <v>3935</v>
          </cell>
          <cell r="E1442">
            <v>15</v>
          </cell>
        </row>
        <row r="1443">
          <cell r="C1443">
            <v>97910.5</v>
          </cell>
          <cell r="E1443">
            <v>70.38</v>
          </cell>
        </row>
        <row r="1444">
          <cell r="C1444">
            <v>11008.75</v>
          </cell>
          <cell r="E1444">
            <v>60</v>
          </cell>
        </row>
        <row r="1445">
          <cell r="C1445">
            <v>3862.86</v>
          </cell>
          <cell r="E1445">
            <v>144.6</v>
          </cell>
        </row>
        <row r="1446">
          <cell r="C1446">
            <v>425000</v>
          </cell>
          <cell r="E1446">
            <v>2261</v>
          </cell>
        </row>
        <row r="1447">
          <cell r="C1447">
            <v>109659.07</v>
          </cell>
          <cell r="E1447">
            <v>21.15</v>
          </cell>
        </row>
        <row r="1448">
          <cell r="C1448">
            <v>1220000</v>
          </cell>
          <cell r="E1448">
            <v>45</v>
          </cell>
        </row>
        <row r="1449">
          <cell r="C1449">
            <v>213280</v>
          </cell>
          <cell r="E1449">
            <v>14</v>
          </cell>
        </row>
        <row r="1450">
          <cell r="C1450">
            <v>2812.07</v>
          </cell>
          <cell r="E1450">
            <v>0.5</v>
          </cell>
        </row>
        <row r="1451">
          <cell r="C1451">
            <v>14720</v>
          </cell>
          <cell r="E1451">
            <v>4</v>
          </cell>
        </row>
        <row r="1452">
          <cell r="C1452">
            <v>361218.42</v>
          </cell>
          <cell r="E1452">
            <v>78.39</v>
          </cell>
        </row>
        <row r="1453">
          <cell r="C1453">
            <v>900000</v>
          </cell>
          <cell r="E1453">
            <v>210</v>
          </cell>
        </row>
        <row r="1454">
          <cell r="C1454">
            <v>26346.75</v>
          </cell>
          <cell r="E1454">
            <v>36</v>
          </cell>
        </row>
        <row r="1455">
          <cell r="C1455">
            <v>4373250</v>
          </cell>
          <cell r="E1455">
            <v>88</v>
          </cell>
        </row>
        <row r="1456">
          <cell r="C1456">
            <v>18883.419999999998</v>
          </cell>
          <cell r="E1456">
            <v>1.46</v>
          </cell>
        </row>
        <row r="1457">
          <cell r="C1457">
            <v>150000</v>
          </cell>
          <cell r="E1457">
            <v>2</v>
          </cell>
        </row>
        <row r="1458">
          <cell r="C1458">
            <v>9108042</v>
          </cell>
          <cell r="E1458">
            <v>446.9</v>
          </cell>
        </row>
        <row r="1459">
          <cell r="C1459">
            <v>8720</v>
          </cell>
          <cell r="E1459">
            <v>40.5</v>
          </cell>
        </row>
        <row r="1460">
          <cell r="C1460">
            <v>100000</v>
          </cell>
          <cell r="E1460">
            <v>10</v>
          </cell>
        </row>
        <row r="1461">
          <cell r="C1461">
            <v>3675.28</v>
          </cell>
          <cell r="E1461">
            <v>11.6</v>
          </cell>
        </row>
        <row r="1462">
          <cell r="C1462">
            <v>10883</v>
          </cell>
          <cell r="E1462">
            <v>67.400000000000006</v>
          </cell>
        </row>
        <row r="1463">
          <cell r="C1463">
            <v>3282.9</v>
          </cell>
          <cell r="E1463">
            <v>0.16</v>
          </cell>
        </row>
        <row r="1464">
          <cell r="C1464">
            <v>9913710</v>
          </cell>
          <cell r="E1464">
            <v>1468</v>
          </cell>
        </row>
        <row r="1465">
          <cell r="C1465">
            <v>8763.77</v>
          </cell>
          <cell r="E1465">
            <v>1</v>
          </cell>
        </row>
        <row r="1466">
          <cell r="C1466">
            <v>74542.25</v>
          </cell>
          <cell r="E1466">
            <v>169.17</v>
          </cell>
        </row>
        <row r="1467">
          <cell r="C1467">
            <v>5520</v>
          </cell>
          <cell r="E1467">
            <v>25.5</v>
          </cell>
        </row>
        <row r="1468">
          <cell r="C1468">
            <v>4984</v>
          </cell>
          <cell r="E1468">
            <v>16</v>
          </cell>
        </row>
        <row r="1469">
          <cell r="C1469">
            <v>15422</v>
          </cell>
          <cell r="E1469">
            <v>41.9</v>
          </cell>
        </row>
        <row r="1470">
          <cell r="C1470">
            <v>14700</v>
          </cell>
          <cell r="E1470">
            <v>30</v>
          </cell>
        </row>
        <row r="1471">
          <cell r="C1471">
            <v>55890</v>
          </cell>
          <cell r="E1471">
            <v>680</v>
          </cell>
        </row>
        <row r="1472">
          <cell r="C1472">
            <v>89360</v>
          </cell>
          <cell r="E1472">
            <v>87</v>
          </cell>
        </row>
        <row r="1473">
          <cell r="C1473">
            <v>92011.5</v>
          </cell>
          <cell r="E1473">
            <v>1064</v>
          </cell>
        </row>
        <row r="1474">
          <cell r="C1474">
            <v>476025</v>
          </cell>
          <cell r="E1474">
            <v>3929</v>
          </cell>
        </row>
        <row r="1475">
          <cell r="C1475">
            <v>29200</v>
          </cell>
          <cell r="E1475">
            <v>400</v>
          </cell>
        </row>
        <row r="1476">
          <cell r="C1476">
            <v>21240</v>
          </cell>
          <cell r="E1476">
            <v>83.5</v>
          </cell>
        </row>
        <row r="1477">
          <cell r="C1477">
            <v>349209.25</v>
          </cell>
          <cell r="E1477">
            <v>1843.5</v>
          </cell>
        </row>
        <row r="1478">
          <cell r="C1478">
            <v>1584704.45</v>
          </cell>
          <cell r="E1478">
            <v>11829.7</v>
          </cell>
        </row>
        <row r="1479">
          <cell r="C1479">
            <v>1006097</v>
          </cell>
          <cell r="E1479">
            <v>8573.6869999999999</v>
          </cell>
        </row>
        <row r="1480">
          <cell r="C1480">
            <v>90490</v>
          </cell>
          <cell r="E1480">
            <v>205.1</v>
          </cell>
        </row>
        <row r="1481">
          <cell r="C1481">
            <v>342537.5</v>
          </cell>
          <cell r="E1481">
            <v>8571</v>
          </cell>
        </row>
        <row r="1482">
          <cell r="C1482">
            <v>273138</v>
          </cell>
          <cell r="E1482">
            <v>4621.8999999999996</v>
          </cell>
        </row>
        <row r="1483">
          <cell r="C1483">
            <v>44495.12</v>
          </cell>
          <cell r="E1483">
            <v>280</v>
          </cell>
        </row>
        <row r="1484">
          <cell r="C1484">
            <v>247150</v>
          </cell>
          <cell r="E1484">
            <v>7495.5</v>
          </cell>
        </row>
        <row r="1485">
          <cell r="C1485">
            <v>10299.75</v>
          </cell>
          <cell r="E1485">
            <v>36.909999999999997</v>
          </cell>
        </row>
        <row r="1486">
          <cell r="C1486">
            <v>28600</v>
          </cell>
          <cell r="E1486">
            <v>175</v>
          </cell>
        </row>
        <row r="1487">
          <cell r="C1487">
            <v>1362690</v>
          </cell>
          <cell r="E1487">
            <v>11138.5</v>
          </cell>
        </row>
        <row r="1488">
          <cell r="C1488">
            <v>13972454.779999999</v>
          </cell>
          <cell r="E1488">
            <v>168146.2</v>
          </cell>
        </row>
        <row r="1489">
          <cell r="C1489">
            <v>176300</v>
          </cell>
          <cell r="E1489">
            <v>1023</v>
          </cell>
        </row>
        <row r="1490">
          <cell r="C1490">
            <v>1535059.82</v>
          </cell>
          <cell r="E1490">
            <v>5922.12</v>
          </cell>
        </row>
        <row r="1491">
          <cell r="C1491">
            <v>774307.62</v>
          </cell>
          <cell r="E1491">
            <v>8750.6</v>
          </cell>
        </row>
        <row r="1492">
          <cell r="C1492">
            <v>57776.73</v>
          </cell>
          <cell r="E1492">
            <v>75.099999999999994</v>
          </cell>
        </row>
        <row r="1493">
          <cell r="C1493">
            <v>428165.25</v>
          </cell>
          <cell r="E1493">
            <v>737.32</v>
          </cell>
        </row>
        <row r="1494">
          <cell r="C1494">
            <v>547520</v>
          </cell>
          <cell r="E1494">
            <v>1432.3</v>
          </cell>
        </row>
        <row r="1495">
          <cell r="C1495">
            <v>600</v>
          </cell>
          <cell r="E1495">
            <v>3.35</v>
          </cell>
        </row>
        <row r="1496">
          <cell r="C1496">
            <v>359</v>
          </cell>
          <cell r="E1496">
            <v>0.65</v>
          </cell>
        </row>
        <row r="1497">
          <cell r="C1497">
            <v>84286.02</v>
          </cell>
          <cell r="E1497">
            <v>101.4</v>
          </cell>
        </row>
        <row r="1498">
          <cell r="C1498">
            <v>403959.5</v>
          </cell>
          <cell r="E1498">
            <v>261.76</v>
          </cell>
        </row>
        <row r="1499">
          <cell r="C1499">
            <v>310162.96000000002</v>
          </cell>
          <cell r="E1499">
            <v>930.34199999999998</v>
          </cell>
        </row>
        <row r="1500">
          <cell r="C1500">
            <v>12244.62</v>
          </cell>
          <cell r="E1500">
            <v>65.400000000000006</v>
          </cell>
        </row>
        <row r="1501">
          <cell r="C1501">
            <v>6138</v>
          </cell>
          <cell r="E1501">
            <v>3.6</v>
          </cell>
        </row>
        <row r="1502">
          <cell r="C1502">
            <v>27787.57</v>
          </cell>
          <cell r="E1502">
            <v>147.72</v>
          </cell>
        </row>
        <row r="1503">
          <cell r="C1503">
            <v>15958.11</v>
          </cell>
          <cell r="E1503">
            <v>14</v>
          </cell>
        </row>
        <row r="1504">
          <cell r="C1504">
            <v>33464.03</v>
          </cell>
          <cell r="E1504">
            <v>420</v>
          </cell>
        </row>
        <row r="1505">
          <cell r="C1505">
            <v>498827.49</v>
          </cell>
          <cell r="E1505">
            <v>2289.8000000000002</v>
          </cell>
        </row>
        <row r="1506">
          <cell r="C1506">
            <v>125173.66</v>
          </cell>
          <cell r="E1506">
            <v>853.4</v>
          </cell>
        </row>
        <row r="1507">
          <cell r="C1507">
            <v>5063</v>
          </cell>
          <cell r="E1507">
            <v>35</v>
          </cell>
        </row>
        <row r="1508">
          <cell r="C1508">
            <v>639.5</v>
          </cell>
          <cell r="E1508">
            <v>10</v>
          </cell>
        </row>
        <row r="1509">
          <cell r="C1509">
            <v>8370</v>
          </cell>
          <cell r="E1509">
            <v>194.76</v>
          </cell>
        </row>
        <row r="1510">
          <cell r="C1510">
            <v>69600</v>
          </cell>
          <cell r="E1510">
            <v>800</v>
          </cell>
        </row>
        <row r="1511">
          <cell r="C1511">
            <v>78123.710000000006</v>
          </cell>
          <cell r="E1511">
            <v>1137</v>
          </cell>
        </row>
        <row r="1512">
          <cell r="C1512">
            <v>566.5</v>
          </cell>
          <cell r="E1512">
            <v>3.9</v>
          </cell>
        </row>
        <row r="1513">
          <cell r="C1513">
            <v>643439.28</v>
          </cell>
          <cell r="E1513">
            <v>4360.04</v>
          </cell>
        </row>
        <row r="1514">
          <cell r="C1514">
            <v>182918.55</v>
          </cell>
          <cell r="E1514">
            <v>866.9</v>
          </cell>
        </row>
        <row r="1515">
          <cell r="C1515">
            <v>15311.93</v>
          </cell>
          <cell r="E1515">
            <v>79.25</v>
          </cell>
        </row>
        <row r="1516">
          <cell r="C1516">
            <v>10311.5</v>
          </cell>
          <cell r="E1516">
            <v>117.9</v>
          </cell>
        </row>
        <row r="1517">
          <cell r="C1517">
            <v>61703.24</v>
          </cell>
          <cell r="E1517">
            <v>1031.48</v>
          </cell>
        </row>
        <row r="1518">
          <cell r="C1518">
            <v>125</v>
          </cell>
          <cell r="E1518">
            <v>1</v>
          </cell>
        </row>
        <row r="1519">
          <cell r="C1519">
            <v>63897.43</v>
          </cell>
          <cell r="E1519">
            <v>134.69</v>
          </cell>
        </row>
        <row r="1520">
          <cell r="C1520">
            <v>8423</v>
          </cell>
          <cell r="E1520">
            <v>20</v>
          </cell>
        </row>
        <row r="1521">
          <cell r="C1521">
            <v>60140</v>
          </cell>
          <cell r="E1521">
            <v>188.8</v>
          </cell>
        </row>
        <row r="1522">
          <cell r="C1522">
            <v>154983.13</v>
          </cell>
          <cell r="E1522">
            <v>1774.41</v>
          </cell>
        </row>
        <row r="1523">
          <cell r="C1523">
            <v>28609.77</v>
          </cell>
          <cell r="E1523">
            <v>35.25</v>
          </cell>
        </row>
        <row r="1524">
          <cell r="C1524">
            <v>1200</v>
          </cell>
          <cell r="E1524">
            <v>11.8</v>
          </cell>
        </row>
        <row r="1525">
          <cell r="C1525">
            <v>55166.879999999997</v>
          </cell>
          <cell r="E1525">
            <v>4064</v>
          </cell>
        </row>
        <row r="1526">
          <cell r="C1526">
            <v>28962.06</v>
          </cell>
          <cell r="E1526">
            <v>760</v>
          </cell>
        </row>
        <row r="1527">
          <cell r="C1527">
            <v>15860</v>
          </cell>
          <cell r="E1527">
            <v>139.6</v>
          </cell>
        </row>
        <row r="1528">
          <cell r="C1528">
            <v>1242.96</v>
          </cell>
          <cell r="E1528">
            <v>24</v>
          </cell>
        </row>
        <row r="1529">
          <cell r="C1529">
            <v>1639121.25</v>
          </cell>
          <cell r="E1529">
            <v>2128</v>
          </cell>
        </row>
        <row r="1530">
          <cell r="C1530">
            <v>21480.9</v>
          </cell>
          <cell r="E1530">
            <v>399</v>
          </cell>
        </row>
        <row r="1531">
          <cell r="C1531">
            <v>7260.08</v>
          </cell>
          <cell r="E1531">
            <v>52</v>
          </cell>
        </row>
        <row r="1532">
          <cell r="C1532">
            <v>223</v>
          </cell>
          <cell r="E1532">
            <v>1</v>
          </cell>
        </row>
        <row r="1533">
          <cell r="C1533">
            <v>272414</v>
          </cell>
          <cell r="E1533">
            <v>2844</v>
          </cell>
        </row>
        <row r="1534">
          <cell r="C1534">
            <v>156830</v>
          </cell>
          <cell r="E1534">
            <v>1181.5999999999999</v>
          </cell>
        </row>
        <row r="1535">
          <cell r="C1535">
            <v>4774817.08</v>
          </cell>
          <cell r="E1535">
            <v>21554.35</v>
          </cell>
        </row>
        <row r="1536">
          <cell r="C1536">
            <v>3358265.71</v>
          </cell>
          <cell r="E1536">
            <v>23646.5</v>
          </cell>
        </row>
        <row r="1537">
          <cell r="C1537">
            <v>6035394.3099999996</v>
          </cell>
          <cell r="E1537">
            <v>42885.3</v>
          </cell>
        </row>
        <row r="1538">
          <cell r="C1538">
            <v>579000</v>
          </cell>
          <cell r="E1538">
            <v>4578</v>
          </cell>
        </row>
        <row r="1539">
          <cell r="C1539">
            <v>44235584.890000001</v>
          </cell>
          <cell r="E1539">
            <v>292925.92</v>
          </cell>
        </row>
        <row r="1540">
          <cell r="C1540">
            <v>299800</v>
          </cell>
          <cell r="E1540">
            <v>2080</v>
          </cell>
        </row>
        <row r="1541">
          <cell r="C1541"/>
          <cell r="E1541"/>
        </row>
        <row r="1542">
          <cell r="C1542"/>
          <cell r="E1542"/>
        </row>
        <row r="1543">
          <cell r="C1543"/>
          <cell r="E1543"/>
        </row>
        <row r="1544">
          <cell r="C1544"/>
          <cell r="E1544"/>
        </row>
        <row r="1545">
          <cell r="C1545"/>
          <cell r="E1545"/>
        </row>
        <row r="1546">
          <cell r="C1546"/>
          <cell r="E1546"/>
        </row>
        <row r="1547">
          <cell r="C1547"/>
          <cell r="E1547"/>
        </row>
        <row r="1548">
          <cell r="C1548"/>
          <cell r="E1548"/>
        </row>
        <row r="1549">
          <cell r="C1549"/>
          <cell r="E1549"/>
        </row>
        <row r="1550">
          <cell r="C1550"/>
          <cell r="E1550"/>
        </row>
        <row r="1551">
          <cell r="C1551"/>
          <cell r="E1551"/>
        </row>
        <row r="1552">
          <cell r="C1552"/>
          <cell r="E1552"/>
        </row>
        <row r="1553">
          <cell r="C1553"/>
          <cell r="E1553"/>
        </row>
        <row r="1554">
          <cell r="C1554"/>
          <cell r="E1554"/>
        </row>
        <row r="1555">
          <cell r="C1555"/>
          <cell r="E1555"/>
        </row>
        <row r="1556">
          <cell r="C1556"/>
          <cell r="E1556"/>
        </row>
        <row r="1557">
          <cell r="C1557"/>
          <cell r="E1557"/>
        </row>
        <row r="1558">
          <cell r="C1558"/>
          <cell r="E1558"/>
        </row>
        <row r="1559">
          <cell r="C1559"/>
          <cell r="E1559"/>
        </row>
        <row r="1560">
          <cell r="C1560"/>
          <cell r="E1560"/>
        </row>
        <row r="1561">
          <cell r="C1561"/>
          <cell r="E1561"/>
        </row>
        <row r="1562">
          <cell r="C1562"/>
          <cell r="E1562"/>
        </row>
        <row r="1563">
          <cell r="C1563"/>
          <cell r="E1563"/>
        </row>
        <row r="1564">
          <cell r="C1564"/>
          <cell r="E1564"/>
        </row>
        <row r="1565">
          <cell r="C1565"/>
          <cell r="E1565"/>
        </row>
        <row r="1566">
          <cell r="C1566"/>
          <cell r="E1566"/>
        </row>
        <row r="1567">
          <cell r="C1567"/>
          <cell r="E1567"/>
        </row>
        <row r="1568">
          <cell r="C1568"/>
          <cell r="E1568"/>
        </row>
        <row r="1569">
          <cell r="C1569"/>
          <cell r="E1569"/>
        </row>
        <row r="1570">
          <cell r="C1570"/>
          <cell r="E1570"/>
        </row>
        <row r="1571">
          <cell r="C1571"/>
          <cell r="E1571"/>
        </row>
        <row r="1572">
          <cell r="C1572"/>
          <cell r="E1572"/>
        </row>
        <row r="1573">
          <cell r="C1573"/>
          <cell r="E1573"/>
        </row>
        <row r="1574">
          <cell r="C1574"/>
          <cell r="E1574"/>
        </row>
        <row r="1575">
          <cell r="C1575"/>
          <cell r="E1575"/>
        </row>
        <row r="1576">
          <cell r="C1576"/>
          <cell r="E1576"/>
        </row>
        <row r="1577">
          <cell r="C1577"/>
          <cell r="E1577"/>
        </row>
        <row r="1578">
          <cell r="C1578"/>
          <cell r="E1578"/>
        </row>
        <row r="1579">
          <cell r="C1579"/>
          <cell r="E1579"/>
        </row>
        <row r="1580">
          <cell r="C1580"/>
          <cell r="E1580"/>
        </row>
        <row r="1581">
          <cell r="C1581"/>
          <cell r="E1581"/>
        </row>
        <row r="1582">
          <cell r="C1582"/>
          <cell r="E1582"/>
        </row>
        <row r="1583">
          <cell r="C1583"/>
          <cell r="E1583"/>
        </row>
        <row r="1584">
          <cell r="C1584"/>
          <cell r="E1584"/>
        </row>
        <row r="1585">
          <cell r="C1585"/>
          <cell r="E1585"/>
        </row>
        <row r="1586">
          <cell r="C1586"/>
          <cell r="E1586"/>
        </row>
        <row r="1587">
          <cell r="C1587"/>
          <cell r="E1587"/>
        </row>
        <row r="1588">
          <cell r="C1588"/>
          <cell r="E1588"/>
        </row>
        <row r="1589">
          <cell r="C1589"/>
          <cell r="E1589"/>
        </row>
        <row r="1590">
          <cell r="C1590"/>
          <cell r="E1590"/>
        </row>
        <row r="1591">
          <cell r="C1591"/>
          <cell r="E1591"/>
        </row>
        <row r="1592">
          <cell r="C1592"/>
          <cell r="E1592"/>
        </row>
        <row r="1593">
          <cell r="C1593"/>
          <cell r="E1593"/>
        </row>
        <row r="1594">
          <cell r="C1594"/>
          <cell r="E1594"/>
        </row>
        <row r="1595">
          <cell r="C1595"/>
          <cell r="E1595"/>
        </row>
        <row r="1596">
          <cell r="C1596"/>
          <cell r="E1596"/>
        </row>
        <row r="1597">
          <cell r="C1597"/>
          <cell r="E1597"/>
        </row>
        <row r="1598">
          <cell r="C1598"/>
          <cell r="E1598"/>
        </row>
        <row r="1599">
          <cell r="C1599"/>
          <cell r="E1599"/>
        </row>
        <row r="1600">
          <cell r="C1600"/>
          <cell r="E1600"/>
        </row>
        <row r="1601">
          <cell r="C1601"/>
          <cell r="E1601"/>
        </row>
        <row r="1602">
          <cell r="C1602"/>
          <cell r="E1602"/>
        </row>
        <row r="1603">
          <cell r="C1603"/>
          <cell r="E1603"/>
        </row>
        <row r="1604">
          <cell r="C1604"/>
          <cell r="E1604"/>
        </row>
        <row r="1605">
          <cell r="C1605"/>
          <cell r="E1605"/>
        </row>
        <row r="1606">
          <cell r="C1606"/>
          <cell r="E1606"/>
        </row>
        <row r="1607">
          <cell r="C1607"/>
          <cell r="E1607"/>
        </row>
        <row r="1608">
          <cell r="C1608"/>
          <cell r="E1608"/>
        </row>
        <row r="1609">
          <cell r="C1609"/>
          <cell r="E1609"/>
        </row>
        <row r="1610">
          <cell r="C1610"/>
          <cell r="E1610"/>
        </row>
        <row r="1611">
          <cell r="C1611"/>
          <cell r="E1611"/>
        </row>
        <row r="1612">
          <cell r="C1612"/>
          <cell r="E1612"/>
        </row>
        <row r="1613">
          <cell r="C1613"/>
          <cell r="E1613"/>
        </row>
        <row r="1614">
          <cell r="C1614"/>
          <cell r="E1614"/>
        </row>
        <row r="1615">
          <cell r="C1615"/>
          <cell r="E1615"/>
        </row>
        <row r="1616">
          <cell r="C1616"/>
          <cell r="E1616"/>
        </row>
        <row r="1617">
          <cell r="C1617"/>
          <cell r="E1617"/>
        </row>
        <row r="1618">
          <cell r="C1618"/>
          <cell r="E1618"/>
        </row>
        <row r="1619">
          <cell r="C1619"/>
          <cell r="E1619"/>
        </row>
        <row r="1620">
          <cell r="C1620"/>
          <cell r="E1620"/>
        </row>
        <row r="1621">
          <cell r="C1621"/>
          <cell r="E1621"/>
        </row>
        <row r="1622">
          <cell r="C1622"/>
          <cell r="E1622"/>
        </row>
        <row r="1623">
          <cell r="C1623"/>
          <cell r="E1623"/>
        </row>
        <row r="1624">
          <cell r="C1624"/>
          <cell r="E1624"/>
        </row>
        <row r="1625">
          <cell r="C1625"/>
          <cell r="E1625"/>
        </row>
        <row r="1626">
          <cell r="C1626"/>
          <cell r="E1626"/>
        </row>
        <row r="1627">
          <cell r="C1627"/>
          <cell r="E1627"/>
        </row>
        <row r="1628">
          <cell r="C1628"/>
          <cell r="E1628"/>
        </row>
        <row r="1629">
          <cell r="C1629"/>
          <cell r="E1629"/>
        </row>
        <row r="1630">
          <cell r="C1630"/>
          <cell r="E1630"/>
        </row>
        <row r="1631">
          <cell r="C1631"/>
          <cell r="E1631"/>
        </row>
        <row r="1632">
          <cell r="C1632"/>
          <cell r="E1632"/>
        </row>
        <row r="1633">
          <cell r="C1633"/>
          <cell r="E1633"/>
        </row>
        <row r="1634">
          <cell r="C1634"/>
          <cell r="E1634"/>
        </row>
        <row r="1635">
          <cell r="C1635"/>
          <cell r="E1635"/>
        </row>
        <row r="1636">
          <cell r="C1636"/>
          <cell r="E1636"/>
        </row>
        <row r="1637">
          <cell r="C1637"/>
          <cell r="E1637"/>
        </row>
        <row r="1638">
          <cell r="C1638"/>
          <cell r="E1638"/>
        </row>
        <row r="1639">
          <cell r="C1639"/>
          <cell r="E1639"/>
        </row>
        <row r="1640">
          <cell r="C1640"/>
          <cell r="E1640"/>
        </row>
        <row r="1641">
          <cell r="C1641"/>
          <cell r="E1641"/>
        </row>
        <row r="1642">
          <cell r="C1642"/>
          <cell r="E1642"/>
        </row>
        <row r="1643">
          <cell r="C1643"/>
          <cell r="E1643"/>
        </row>
        <row r="1644">
          <cell r="C1644"/>
          <cell r="E1644"/>
        </row>
        <row r="1645">
          <cell r="C1645"/>
          <cell r="E1645"/>
        </row>
        <row r="1646">
          <cell r="C1646"/>
          <cell r="E1646"/>
        </row>
        <row r="1647">
          <cell r="C1647"/>
          <cell r="E1647"/>
        </row>
        <row r="1648">
          <cell r="C1648"/>
          <cell r="E1648"/>
        </row>
        <row r="1649">
          <cell r="C1649"/>
          <cell r="E1649"/>
        </row>
        <row r="1650">
          <cell r="C1650"/>
          <cell r="E1650"/>
        </row>
        <row r="1651">
          <cell r="C1651"/>
          <cell r="E1651"/>
        </row>
        <row r="1652">
          <cell r="C1652"/>
          <cell r="E1652"/>
        </row>
        <row r="1653">
          <cell r="C1653"/>
          <cell r="E1653"/>
        </row>
        <row r="1654">
          <cell r="C1654"/>
          <cell r="E1654"/>
        </row>
        <row r="1655">
          <cell r="C1655"/>
          <cell r="E1655"/>
        </row>
        <row r="1656">
          <cell r="C1656"/>
          <cell r="E1656"/>
        </row>
        <row r="1657">
          <cell r="C1657"/>
          <cell r="E1657"/>
        </row>
        <row r="1658">
          <cell r="C1658"/>
          <cell r="E1658"/>
        </row>
        <row r="1659">
          <cell r="C1659"/>
          <cell r="E1659"/>
        </row>
        <row r="1660">
          <cell r="C1660"/>
          <cell r="E1660"/>
        </row>
        <row r="1661">
          <cell r="C1661"/>
          <cell r="E1661"/>
        </row>
        <row r="1662">
          <cell r="C1662"/>
          <cell r="E1662"/>
        </row>
        <row r="1663">
          <cell r="C1663"/>
          <cell r="E1663"/>
        </row>
        <row r="1664">
          <cell r="C1664"/>
          <cell r="E1664"/>
        </row>
        <row r="1665">
          <cell r="C1665"/>
          <cell r="E1665"/>
        </row>
        <row r="1666">
          <cell r="C1666"/>
          <cell r="E1666"/>
        </row>
        <row r="1667">
          <cell r="C1667"/>
          <cell r="E1667"/>
        </row>
        <row r="1668">
          <cell r="C1668"/>
          <cell r="E1668"/>
        </row>
        <row r="1669">
          <cell r="C1669"/>
          <cell r="E1669"/>
        </row>
        <row r="1670">
          <cell r="C1670"/>
          <cell r="E1670"/>
        </row>
        <row r="1671">
          <cell r="C1671"/>
          <cell r="E1671"/>
        </row>
        <row r="1672">
          <cell r="C1672"/>
          <cell r="E1672"/>
        </row>
        <row r="1673">
          <cell r="C1673"/>
          <cell r="E1673"/>
        </row>
        <row r="1674">
          <cell r="C1674"/>
          <cell r="E1674"/>
        </row>
        <row r="1675">
          <cell r="C1675"/>
          <cell r="E1675"/>
        </row>
        <row r="1676">
          <cell r="C1676"/>
          <cell r="E1676"/>
        </row>
        <row r="1677">
          <cell r="C1677"/>
          <cell r="E1677"/>
        </row>
        <row r="1678">
          <cell r="C1678"/>
          <cell r="E1678"/>
        </row>
        <row r="1679">
          <cell r="C1679"/>
          <cell r="E1679"/>
        </row>
        <row r="1680">
          <cell r="C1680"/>
          <cell r="E1680"/>
        </row>
        <row r="1681">
          <cell r="C1681"/>
          <cell r="E1681"/>
        </row>
        <row r="1682">
          <cell r="C1682"/>
          <cell r="E1682"/>
        </row>
        <row r="1683">
          <cell r="C1683"/>
          <cell r="E1683"/>
        </row>
        <row r="1684">
          <cell r="C1684"/>
          <cell r="E1684"/>
        </row>
        <row r="1685">
          <cell r="C1685"/>
          <cell r="E1685"/>
        </row>
        <row r="1686">
          <cell r="C1686"/>
          <cell r="E1686"/>
        </row>
        <row r="1687">
          <cell r="C1687"/>
          <cell r="E1687"/>
        </row>
        <row r="1688">
          <cell r="C1688"/>
          <cell r="E1688"/>
        </row>
        <row r="1689">
          <cell r="C1689"/>
          <cell r="E1689"/>
        </row>
        <row r="1690">
          <cell r="C1690"/>
          <cell r="E1690"/>
        </row>
        <row r="1691">
          <cell r="C1691"/>
          <cell r="E1691"/>
        </row>
        <row r="1692">
          <cell r="C1692"/>
          <cell r="E1692"/>
        </row>
        <row r="1693">
          <cell r="C1693"/>
          <cell r="E1693"/>
        </row>
        <row r="1694">
          <cell r="C1694"/>
          <cell r="E1694"/>
        </row>
        <row r="1695">
          <cell r="C1695"/>
          <cell r="E1695"/>
        </row>
        <row r="1696">
          <cell r="C1696"/>
          <cell r="E1696"/>
        </row>
        <row r="1697">
          <cell r="C1697"/>
          <cell r="E1697"/>
        </row>
        <row r="1698">
          <cell r="C1698"/>
          <cell r="E1698"/>
        </row>
        <row r="1699">
          <cell r="C1699"/>
          <cell r="E1699"/>
        </row>
        <row r="1700">
          <cell r="C1700"/>
          <cell r="E1700"/>
        </row>
        <row r="1701">
          <cell r="C1701"/>
          <cell r="E1701"/>
        </row>
        <row r="1702">
          <cell r="C1702"/>
          <cell r="E1702"/>
        </row>
        <row r="1703">
          <cell r="C1703"/>
          <cell r="E1703"/>
        </row>
        <row r="1704">
          <cell r="C1704"/>
          <cell r="E1704"/>
        </row>
        <row r="1705">
          <cell r="C1705"/>
          <cell r="E1705"/>
        </row>
        <row r="1706">
          <cell r="C1706"/>
          <cell r="E1706"/>
        </row>
        <row r="1707">
          <cell r="C1707"/>
          <cell r="E1707"/>
        </row>
        <row r="1708">
          <cell r="C1708"/>
          <cell r="E1708"/>
        </row>
        <row r="1709">
          <cell r="C1709"/>
          <cell r="E1709"/>
        </row>
        <row r="1710">
          <cell r="C1710"/>
          <cell r="E1710"/>
        </row>
        <row r="1711">
          <cell r="C1711"/>
          <cell r="E1711"/>
        </row>
        <row r="1712">
          <cell r="C1712"/>
          <cell r="E1712"/>
        </row>
        <row r="1713">
          <cell r="C1713"/>
          <cell r="E1713"/>
        </row>
        <row r="1714">
          <cell r="C1714"/>
          <cell r="E1714"/>
        </row>
        <row r="1715">
          <cell r="C1715"/>
          <cell r="E1715"/>
        </row>
        <row r="1716">
          <cell r="C1716"/>
          <cell r="E1716"/>
        </row>
        <row r="1717">
          <cell r="C1717"/>
          <cell r="E1717"/>
        </row>
        <row r="1718">
          <cell r="C1718"/>
          <cell r="E1718"/>
        </row>
        <row r="1719">
          <cell r="C1719"/>
          <cell r="E1719"/>
        </row>
        <row r="1720">
          <cell r="C1720"/>
          <cell r="E1720"/>
        </row>
        <row r="1721">
          <cell r="C1721"/>
          <cell r="E1721"/>
        </row>
        <row r="1722">
          <cell r="C1722"/>
          <cell r="E1722"/>
        </row>
        <row r="1723">
          <cell r="C1723"/>
          <cell r="E1723"/>
        </row>
        <row r="1724">
          <cell r="C1724"/>
          <cell r="E1724"/>
        </row>
        <row r="1725">
          <cell r="C1725"/>
          <cell r="E1725"/>
        </row>
        <row r="1726">
          <cell r="C1726"/>
          <cell r="E1726"/>
        </row>
        <row r="1727">
          <cell r="C1727"/>
          <cell r="E1727"/>
        </row>
        <row r="1728">
          <cell r="C1728"/>
          <cell r="E1728"/>
        </row>
        <row r="1729">
          <cell r="C1729"/>
          <cell r="E1729"/>
        </row>
        <row r="1730">
          <cell r="C1730"/>
          <cell r="E1730"/>
        </row>
        <row r="1731">
          <cell r="C1731"/>
          <cell r="E1731"/>
        </row>
        <row r="1732">
          <cell r="C1732"/>
          <cell r="E1732"/>
        </row>
        <row r="1733">
          <cell r="C1733"/>
          <cell r="E1733"/>
        </row>
        <row r="1734">
          <cell r="C1734"/>
          <cell r="E1734"/>
        </row>
        <row r="1735">
          <cell r="C1735"/>
          <cell r="E1735"/>
        </row>
        <row r="1736">
          <cell r="C1736"/>
          <cell r="E1736"/>
        </row>
        <row r="1737">
          <cell r="C1737"/>
          <cell r="E1737"/>
        </row>
        <row r="1738">
          <cell r="C1738"/>
          <cell r="E1738"/>
        </row>
        <row r="1739">
          <cell r="C1739"/>
          <cell r="E1739"/>
        </row>
        <row r="1740">
          <cell r="C1740"/>
          <cell r="E1740"/>
        </row>
        <row r="1741">
          <cell r="C1741"/>
          <cell r="E1741"/>
        </row>
        <row r="1742">
          <cell r="C1742"/>
          <cell r="E1742"/>
        </row>
        <row r="1743">
          <cell r="C1743"/>
          <cell r="E1743"/>
        </row>
        <row r="1744">
          <cell r="C1744"/>
          <cell r="E1744"/>
        </row>
        <row r="1745">
          <cell r="C1745"/>
          <cell r="E1745"/>
        </row>
        <row r="1746">
          <cell r="C1746"/>
          <cell r="E1746"/>
        </row>
        <row r="1747">
          <cell r="C1747"/>
          <cell r="E1747"/>
        </row>
        <row r="1748">
          <cell r="C1748"/>
          <cell r="E1748"/>
        </row>
        <row r="1749">
          <cell r="C1749"/>
          <cell r="E1749"/>
        </row>
        <row r="1750">
          <cell r="C1750"/>
          <cell r="E1750"/>
        </row>
        <row r="1751">
          <cell r="C1751"/>
          <cell r="E1751"/>
        </row>
        <row r="1752">
          <cell r="C1752"/>
          <cell r="E1752"/>
        </row>
        <row r="1753">
          <cell r="C1753"/>
          <cell r="E1753"/>
        </row>
        <row r="1754">
          <cell r="C1754"/>
          <cell r="E1754"/>
        </row>
        <row r="1755">
          <cell r="C1755"/>
          <cell r="E1755"/>
        </row>
        <row r="1756">
          <cell r="C1756"/>
          <cell r="E1756"/>
        </row>
        <row r="1757">
          <cell r="C1757"/>
          <cell r="E1757"/>
        </row>
        <row r="1758">
          <cell r="C1758"/>
          <cell r="E1758"/>
        </row>
        <row r="1759">
          <cell r="C1759"/>
          <cell r="E1759"/>
        </row>
        <row r="1760">
          <cell r="C1760"/>
          <cell r="E1760"/>
        </row>
        <row r="1761">
          <cell r="C1761"/>
          <cell r="E1761"/>
        </row>
        <row r="1762">
          <cell r="C1762"/>
          <cell r="E1762"/>
        </row>
        <row r="1763">
          <cell r="C1763"/>
          <cell r="E1763"/>
        </row>
        <row r="1764">
          <cell r="C1764"/>
          <cell r="E1764"/>
        </row>
        <row r="1765">
          <cell r="C1765"/>
          <cell r="E1765"/>
        </row>
        <row r="1766">
          <cell r="C1766"/>
          <cell r="E1766"/>
        </row>
        <row r="1767">
          <cell r="C1767"/>
          <cell r="E1767"/>
        </row>
        <row r="1768">
          <cell r="C1768"/>
          <cell r="E1768"/>
        </row>
        <row r="1769">
          <cell r="C1769"/>
          <cell r="E1769"/>
        </row>
        <row r="1770">
          <cell r="C1770"/>
          <cell r="E1770"/>
        </row>
        <row r="1771">
          <cell r="C1771"/>
          <cell r="E1771"/>
        </row>
        <row r="1772">
          <cell r="C1772"/>
          <cell r="E1772"/>
        </row>
        <row r="1773">
          <cell r="C1773"/>
          <cell r="E1773"/>
        </row>
        <row r="1774">
          <cell r="C1774"/>
          <cell r="E1774"/>
        </row>
        <row r="1775">
          <cell r="C1775"/>
          <cell r="E1775"/>
        </row>
        <row r="1776">
          <cell r="C1776"/>
          <cell r="E1776"/>
        </row>
        <row r="1777">
          <cell r="C1777"/>
          <cell r="E1777"/>
        </row>
        <row r="1778">
          <cell r="C1778"/>
          <cell r="E1778"/>
        </row>
        <row r="1779">
          <cell r="C1779"/>
          <cell r="E1779"/>
        </row>
        <row r="1780">
          <cell r="C1780"/>
          <cell r="E1780"/>
        </row>
        <row r="1781">
          <cell r="C1781"/>
          <cell r="E1781"/>
        </row>
        <row r="1782">
          <cell r="C1782"/>
          <cell r="E1782"/>
        </row>
        <row r="1783">
          <cell r="C1783"/>
          <cell r="E1783"/>
        </row>
        <row r="1784">
          <cell r="C1784"/>
          <cell r="E1784"/>
        </row>
        <row r="1785">
          <cell r="C1785"/>
          <cell r="E1785"/>
        </row>
        <row r="1786">
          <cell r="C1786"/>
          <cell r="E1786"/>
        </row>
        <row r="1787">
          <cell r="C1787"/>
          <cell r="E1787"/>
        </row>
        <row r="1788">
          <cell r="C1788"/>
          <cell r="E1788"/>
        </row>
        <row r="1789">
          <cell r="C1789"/>
          <cell r="E1789"/>
        </row>
        <row r="1790">
          <cell r="C1790"/>
          <cell r="E1790"/>
        </row>
        <row r="1791">
          <cell r="C1791"/>
          <cell r="E1791"/>
        </row>
        <row r="1792">
          <cell r="C1792"/>
          <cell r="E1792"/>
        </row>
        <row r="1793">
          <cell r="C1793"/>
          <cell r="E1793"/>
        </row>
        <row r="1794">
          <cell r="C1794"/>
          <cell r="E1794"/>
        </row>
        <row r="1795">
          <cell r="C1795"/>
          <cell r="E1795"/>
        </row>
        <row r="1796">
          <cell r="C1796"/>
          <cell r="E1796"/>
        </row>
        <row r="1797">
          <cell r="C1797"/>
          <cell r="E1797"/>
        </row>
        <row r="1798">
          <cell r="C1798"/>
          <cell r="E1798"/>
        </row>
        <row r="1799">
          <cell r="C1799"/>
          <cell r="E1799"/>
        </row>
        <row r="1800">
          <cell r="C1800"/>
          <cell r="E1800"/>
        </row>
        <row r="1801">
          <cell r="C1801"/>
          <cell r="E1801"/>
        </row>
        <row r="1802">
          <cell r="C1802"/>
          <cell r="E1802"/>
        </row>
        <row r="1803">
          <cell r="C1803"/>
          <cell r="E1803"/>
        </row>
        <row r="1804">
          <cell r="C1804"/>
          <cell r="E1804"/>
        </row>
        <row r="1805">
          <cell r="C1805"/>
          <cell r="E1805"/>
        </row>
        <row r="1806">
          <cell r="C1806"/>
          <cell r="E1806"/>
        </row>
        <row r="1807">
          <cell r="C1807"/>
          <cell r="E1807"/>
        </row>
        <row r="1808">
          <cell r="C1808"/>
          <cell r="E1808"/>
        </row>
        <row r="1809">
          <cell r="C1809"/>
          <cell r="E1809"/>
        </row>
        <row r="1810">
          <cell r="C1810"/>
          <cell r="E1810"/>
        </row>
        <row r="1811">
          <cell r="C1811"/>
          <cell r="E1811"/>
        </row>
        <row r="1812">
          <cell r="C1812"/>
          <cell r="E1812"/>
        </row>
        <row r="1813">
          <cell r="C1813"/>
          <cell r="E1813"/>
        </row>
        <row r="1814">
          <cell r="C1814"/>
          <cell r="E1814"/>
        </row>
        <row r="1815">
          <cell r="C1815"/>
          <cell r="E1815"/>
        </row>
        <row r="1816">
          <cell r="C1816"/>
          <cell r="E1816"/>
        </row>
        <row r="1817">
          <cell r="C1817"/>
          <cell r="E1817"/>
        </row>
        <row r="1818">
          <cell r="C1818"/>
          <cell r="E1818"/>
        </row>
        <row r="1819">
          <cell r="C1819"/>
          <cell r="E1819"/>
        </row>
        <row r="1820">
          <cell r="C1820"/>
          <cell r="E1820"/>
        </row>
        <row r="1821">
          <cell r="C1821"/>
          <cell r="E1821"/>
        </row>
        <row r="1822">
          <cell r="C1822"/>
          <cell r="E1822"/>
        </row>
        <row r="1823">
          <cell r="C1823"/>
          <cell r="E1823"/>
        </row>
        <row r="1824">
          <cell r="C1824"/>
          <cell r="E1824"/>
        </row>
        <row r="1825">
          <cell r="C1825"/>
          <cell r="E1825"/>
        </row>
        <row r="1826">
          <cell r="C1826"/>
          <cell r="E1826"/>
        </row>
        <row r="1827">
          <cell r="C1827"/>
          <cell r="E1827"/>
        </row>
        <row r="1828">
          <cell r="C1828"/>
          <cell r="E1828"/>
        </row>
        <row r="1829">
          <cell r="C1829"/>
          <cell r="E1829"/>
        </row>
        <row r="1830">
          <cell r="C1830"/>
          <cell r="E1830"/>
        </row>
        <row r="1831">
          <cell r="C1831"/>
          <cell r="E1831"/>
        </row>
        <row r="1832">
          <cell r="C1832"/>
          <cell r="E1832"/>
        </row>
        <row r="1833">
          <cell r="C1833"/>
          <cell r="E1833"/>
        </row>
        <row r="1834">
          <cell r="C1834"/>
          <cell r="E1834"/>
        </row>
        <row r="1835">
          <cell r="C1835"/>
          <cell r="E1835"/>
        </row>
        <row r="1836">
          <cell r="C1836"/>
          <cell r="E1836"/>
        </row>
        <row r="1837">
          <cell r="C1837"/>
          <cell r="E1837"/>
        </row>
        <row r="1838">
          <cell r="C1838"/>
          <cell r="E1838"/>
        </row>
        <row r="1839">
          <cell r="C1839"/>
          <cell r="E1839"/>
        </row>
        <row r="1840">
          <cell r="C1840"/>
          <cell r="E1840"/>
        </row>
        <row r="1841">
          <cell r="C1841"/>
          <cell r="E1841"/>
        </row>
        <row r="1842">
          <cell r="C1842"/>
          <cell r="E1842"/>
        </row>
        <row r="1843">
          <cell r="C1843"/>
          <cell r="E1843"/>
        </row>
        <row r="1844">
          <cell r="C1844"/>
          <cell r="E1844"/>
        </row>
        <row r="1845">
          <cell r="C1845"/>
          <cell r="E1845"/>
        </row>
        <row r="1846">
          <cell r="C1846"/>
          <cell r="E1846"/>
        </row>
        <row r="1847">
          <cell r="C1847"/>
          <cell r="E1847"/>
        </row>
        <row r="1848">
          <cell r="C1848"/>
          <cell r="E1848"/>
        </row>
        <row r="1849">
          <cell r="C1849"/>
          <cell r="E1849"/>
        </row>
        <row r="1850">
          <cell r="C1850"/>
          <cell r="E1850"/>
        </row>
        <row r="1851">
          <cell r="C1851"/>
          <cell r="E1851"/>
        </row>
        <row r="1852">
          <cell r="C1852"/>
          <cell r="E1852"/>
        </row>
        <row r="1853">
          <cell r="C1853"/>
          <cell r="E1853"/>
        </row>
        <row r="1854">
          <cell r="C1854"/>
          <cell r="E1854"/>
        </row>
        <row r="1855">
          <cell r="C1855"/>
          <cell r="E1855"/>
        </row>
        <row r="1856">
          <cell r="C1856"/>
          <cell r="E1856"/>
        </row>
        <row r="1857">
          <cell r="C1857"/>
          <cell r="E1857"/>
        </row>
        <row r="1858">
          <cell r="C1858"/>
          <cell r="E1858"/>
        </row>
        <row r="1859">
          <cell r="C1859"/>
          <cell r="E1859"/>
        </row>
        <row r="1860">
          <cell r="C1860"/>
          <cell r="E1860"/>
        </row>
        <row r="1861">
          <cell r="C1861"/>
          <cell r="E1861"/>
        </row>
        <row r="1862">
          <cell r="C1862"/>
          <cell r="E1862"/>
        </row>
        <row r="1863">
          <cell r="C1863"/>
          <cell r="E1863"/>
        </row>
        <row r="1864">
          <cell r="C1864"/>
          <cell r="E1864"/>
        </row>
        <row r="1865">
          <cell r="C1865"/>
          <cell r="E1865"/>
        </row>
        <row r="1866">
          <cell r="C1866"/>
          <cell r="E1866"/>
        </row>
        <row r="1867">
          <cell r="C1867"/>
          <cell r="E1867"/>
        </row>
        <row r="1868">
          <cell r="C1868"/>
          <cell r="E1868"/>
        </row>
        <row r="1869">
          <cell r="C1869"/>
          <cell r="E1869"/>
        </row>
        <row r="1870">
          <cell r="C1870"/>
          <cell r="E1870"/>
        </row>
        <row r="1871">
          <cell r="C1871"/>
          <cell r="E1871"/>
        </row>
        <row r="1872">
          <cell r="C1872"/>
          <cell r="E1872"/>
        </row>
        <row r="1873">
          <cell r="C1873"/>
          <cell r="E1873"/>
        </row>
        <row r="1874">
          <cell r="C1874"/>
          <cell r="E1874"/>
        </row>
        <row r="1875">
          <cell r="C1875"/>
          <cell r="E1875"/>
        </row>
        <row r="1876">
          <cell r="C1876"/>
          <cell r="E1876"/>
        </row>
        <row r="1877">
          <cell r="C1877"/>
          <cell r="E1877"/>
        </row>
        <row r="1878">
          <cell r="C1878"/>
          <cell r="E1878"/>
        </row>
        <row r="1879">
          <cell r="C1879"/>
          <cell r="E1879"/>
        </row>
        <row r="1880">
          <cell r="C1880"/>
          <cell r="E1880"/>
        </row>
        <row r="1881">
          <cell r="C1881"/>
          <cell r="E1881"/>
        </row>
        <row r="1882">
          <cell r="C1882"/>
          <cell r="E1882"/>
        </row>
        <row r="1883">
          <cell r="C1883"/>
          <cell r="E1883"/>
        </row>
        <row r="1884">
          <cell r="C1884"/>
          <cell r="E1884"/>
        </row>
        <row r="1885">
          <cell r="C1885"/>
          <cell r="E1885"/>
        </row>
        <row r="1886">
          <cell r="C1886"/>
          <cell r="E1886"/>
        </row>
        <row r="1887">
          <cell r="C1887"/>
          <cell r="E1887"/>
        </row>
        <row r="1888">
          <cell r="C1888"/>
          <cell r="E1888"/>
        </row>
        <row r="1889">
          <cell r="C1889"/>
          <cell r="E1889"/>
        </row>
        <row r="1890">
          <cell r="C1890"/>
          <cell r="E1890"/>
        </row>
        <row r="1891">
          <cell r="C1891"/>
          <cell r="E1891"/>
        </row>
        <row r="1892">
          <cell r="C1892"/>
          <cell r="E1892"/>
        </row>
        <row r="1893">
          <cell r="C1893"/>
          <cell r="E1893"/>
        </row>
        <row r="1894">
          <cell r="C1894"/>
          <cell r="E1894"/>
        </row>
        <row r="1895">
          <cell r="C1895"/>
          <cell r="E1895"/>
        </row>
        <row r="1896">
          <cell r="C1896"/>
          <cell r="E1896"/>
        </row>
        <row r="1897">
          <cell r="C1897"/>
          <cell r="E1897"/>
        </row>
        <row r="1898">
          <cell r="C1898"/>
          <cell r="E1898"/>
        </row>
        <row r="1899">
          <cell r="C1899"/>
          <cell r="E1899"/>
        </row>
        <row r="1900">
          <cell r="C1900"/>
          <cell r="E1900"/>
        </row>
        <row r="1901">
          <cell r="C1901"/>
          <cell r="E1901"/>
        </row>
        <row r="1902">
          <cell r="C1902"/>
          <cell r="E1902"/>
        </row>
        <row r="1903">
          <cell r="C1903"/>
          <cell r="E1903"/>
        </row>
        <row r="1904">
          <cell r="C1904"/>
          <cell r="E1904"/>
        </row>
        <row r="1905">
          <cell r="C1905"/>
          <cell r="E1905"/>
        </row>
        <row r="1906">
          <cell r="C1906"/>
          <cell r="E1906"/>
        </row>
        <row r="1907">
          <cell r="C1907"/>
          <cell r="E1907"/>
        </row>
        <row r="1908">
          <cell r="C1908"/>
          <cell r="E1908"/>
        </row>
        <row r="1909">
          <cell r="C1909"/>
          <cell r="E1909"/>
        </row>
        <row r="1910">
          <cell r="C1910"/>
          <cell r="E1910"/>
        </row>
        <row r="1911">
          <cell r="C1911"/>
          <cell r="E1911"/>
        </row>
        <row r="1912">
          <cell r="C1912"/>
          <cell r="E1912"/>
        </row>
        <row r="1913">
          <cell r="C1913"/>
          <cell r="E1913"/>
        </row>
        <row r="1914">
          <cell r="C1914"/>
          <cell r="E1914"/>
        </row>
        <row r="1915">
          <cell r="C1915"/>
          <cell r="E1915"/>
        </row>
        <row r="1916">
          <cell r="C1916"/>
          <cell r="E1916"/>
        </row>
        <row r="1917">
          <cell r="C1917"/>
          <cell r="E1917"/>
        </row>
        <row r="1918">
          <cell r="C1918"/>
          <cell r="E1918"/>
        </row>
        <row r="1919">
          <cell r="C1919"/>
          <cell r="E1919"/>
        </row>
        <row r="1920">
          <cell r="C1920"/>
          <cell r="E1920"/>
        </row>
        <row r="1921">
          <cell r="C1921"/>
          <cell r="E1921"/>
        </row>
        <row r="1922">
          <cell r="C1922"/>
          <cell r="E1922"/>
        </row>
        <row r="1923">
          <cell r="C1923"/>
          <cell r="E1923"/>
        </row>
        <row r="1924">
          <cell r="C1924"/>
          <cell r="E1924"/>
        </row>
        <row r="1925">
          <cell r="C1925"/>
          <cell r="E1925"/>
        </row>
        <row r="1926">
          <cell r="C1926"/>
          <cell r="E1926"/>
        </row>
        <row r="1927">
          <cell r="C1927"/>
          <cell r="E1927"/>
        </row>
        <row r="1928">
          <cell r="C1928"/>
          <cell r="E1928"/>
        </row>
        <row r="1929">
          <cell r="C1929"/>
          <cell r="E1929"/>
        </row>
        <row r="1930">
          <cell r="C1930"/>
          <cell r="E1930"/>
        </row>
        <row r="1931">
          <cell r="C1931"/>
          <cell r="E1931"/>
        </row>
        <row r="1932">
          <cell r="C1932"/>
          <cell r="E1932"/>
        </row>
        <row r="1933">
          <cell r="C1933"/>
          <cell r="E1933"/>
        </row>
        <row r="1934">
          <cell r="C1934"/>
          <cell r="E1934"/>
        </row>
        <row r="1935">
          <cell r="C1935"/>
          <cell r="E1935"/>
        </row>
        <row r="1936">
          <cell r="C1936"/>
          <cell r="E1936"/>
        </row>
        <row r="1937">
          <cell r="C1937"/>
          <cell r="E1937"/>
        </row>
        <row r="1938">
          <cell r="C1938"/>
          <cell r="E1938"/>
        </row>
        <row r="1939">
          <cell r="C1939"/>
          <cell r="E1939"/>
        </row>
        <row r="1940">
          <cell r="C1940"/>
          <cell r="E1940"/>
        </row>
        <row r="1941">
          <cell r="C1941"/>
          <cell r="E1941"/>
        </row>
        <row r="1942">
          <cell r="C1942"/>
          <cell r="E1942"/>
        </row>
        <row r="1943">
          <cell r="C1943"/>
          <cell r="E1943"/>
        </row>
        <row r="1944">
          <cell r="C1944"/>
          <cell r="E1944"/>
        </row>
        <row r="1945">
          <cell r="C1945"/>
          <cell r="E1945"/>
        </row>
        <row r="1946">
          <cell r="C1946"/>
          <cell r="E1946"/>
        </row>
        <row r="1947">
          <cell r="C1947"/>
          <cell r="E1947"/>
        </row>
        <row r="1948">
          <cell r="C1948"/>
          <cell r="E1948"/>
        </row>
        <row r="1949">
          <cell r="C1949"/>
          <cell r="E1949"/>
        </row>
        <row r="1950">
          <cell r="C1950"/>
          <cell r="E1950"/>
        </row>
        <row r="1951">
          <cell r="C1951"/>
          <cell r="E1951"/>
        </row>
        <row r="1952">
          <cell r="C1952"/>
          <cell r="E1952"/>
        </row>
        <row r="1953">
          <cell r="C1953"/>
          <cell r="E1953"/>
        </row>
        <row r="1954">
          <cell r="C1954"/>
          <cell r="E1954"/>
        </row>
        <row r="1955">
          <cell r="C1955"/>
          <cell r="E1955"/>
        </row>
        <row r="1956">
          <cell r="C1956"/>
          <cell r="E1956"/>
        </row>
        <row r="1957">
          <cell r="C1957"/>
          <cell r="E1957"/>
        </row>
        <row r="1958">
          <cell r="C1958"/>
          <cell r="E1958"/>
        </row>
        <row r="1959">
          <cell r="C1959"/>
          <cell r="E1959"/>
        </row>
        <row r="1960">
          <cell r="C1960"/>
          <cell r="E1960"/>
        </row>
        <row r="1961">
          <cell r="C1961"/>
          <cell r="E1961"/>
        </row>
        <row r="1962">
          <cell r="C1962"/>
          <cell r="E1962"/>
        </row>
        <row r="1963">
          <cell r="C1963"/>
          <cell r="E1963"/>
        </row>
        <row r="1964">
          <cell r="C1964"/>
          <cell r="E1964"/>
        </row>
        <row r="1965">
          <cell r="C1965"/>
          <cell r="E1965"/>
        </row>
        <row r="1966">
          <cell r="C1966"/>
          <cell r="E1966"/>
        </row>
        <row r="1967">
          <cell r="C1967"/>
          <cell r="E1967"/>
        </row>
        <row r="1968">
          <cell r="C1968"/>
          <cell r="E1968"/>
        </row>
        <row r="1969">
          <cell r="C1969"/>
          <cell r="E1969"/>
        </row>
        <row r="1970">
          <cell r="C1970"/>
          <cell r="E1970"/>
        </row>
        <row r="1971">
          <cell r="C1971"/>
          <cell r="E1971"/>
        </row>
        <row r="1972">
          <cell r="C1972"/>
          <cell r="E1972"/>
        </row>
        <row r="1973">
          <cell r="C1973"/>
          <cell r="E1973"/>
        </row>
        <row r="1974">
          <cell r="C1974"/>
          <cell r="E1974"/>
        </row>
        <row r="1975">
          <cell r="C1975"/>
          <cell r="E1975"/>
        </row>
        <row r="1976">
          <cell r="C1976"/>
          <cell r="E1976"/>
        </row>
        <row r="1977">
          <cell r="C1977"/>
          <cell r="E1977"/>
        </row>
        <row r="1978">
          <cell r="C1978"/>
          <cell r="E1978"/>
        </row>
        <row r="1979">
          <cell r="C1979"/>
          <cell r="E1979"/>
        </row>
        <row r="1980">
          <cell r="C1980"/>
          <cell r="E1980"/>
        </row>
        <row r="1981">
          <cell r="C1981"/>
          <cell r="E1981"/>
        </row>
        <row r="1982">
          <cell r="C1982"/>
          <cell r="E1982"/>
        </row>
        <row r="1983">
          <cell r="C1983"/>
          <cell r="E1983"/>
        </row>
        <row r="1984">
          <cell r="C1984"/>
          <cell r="E1984"/>
        </row>
        <row r="1985">
          <cell r="C1985"/>
          <cell r="E1985"/>
        </row>
        <row r="1986">
          <cell r="C1986"/>
          <cell r="E1986"/>
        </row>
        <row r="1987">
          <cell r="C1987"/>
          <cell r="E1987"/>
        </row>
        <row r="1988">
          <cell r="C1988"/>
          <cell r="E1988"/>
        </row>
        <row r="1989">
          <cell r="C1989"/>
          <cell r="E1989"/>
        </row>
        <row r="1990">
          <cell r="C1990"/>
          <cell r="E1990"/>
        </row>
        <row r="1991">
          <cell r="C1991"/>
          <cell r="E1991"/>
        </row>
        <row r="1992">
          <cell r="C1992"/>
          <cell r="E1992"/>
        </row>
        <row r="1993">
          <cell r="C1993"/>
          <cell r="E1993"/>
        </row>
        <row r="1994">
          <cell r="C1994"/>
          <cell r="E1994"/>
        </row>
        <row r="1995">
          <cell r="C1995"/>
          <cell r="E1995"/>
        </row>
        <row r="1996">
          <cell r="C1996"/>
          <cell r="E1996"/>
        </row>
        <row r="1997">
          <cell r="C1997"/>
          <cell r="E1997"/>
        </row>
        <row r="1998">
          <cell r="C1998"/>
          <cell r="E1998"/>
        </row>
        <row r="1999">
          <cell r="C1999"/>
          <cell r="E1999"/>
        </row>
        <row r="2000">
          <cell r="C2000"/>
          <cell r="E2000"/>
        </row>
        <row r="2001">
          <cell r="C2001"/>
          <cell r="E2001"/>
        </row>
        <row r="2002">
          <cell r="C2002"/>
          <cell r="E2002"/>
        </row>
        <row r="2003">
          <cell r="C2003"/>
          <cell r="E2003"/>
        </row>
        <row r="2004">
          <cell r="C2004"/>
          <cell r="E2004"/>
        </row>
        <row r="2005">
          <cell r="C2005"/>
          <cell r="E2005"/>
        </row>
        <row r="2006">
          <cell r="C2006"/>
          <cell r="E2006"/>
        </row>
        <row r="2007">
          <cell r="C2007"/>
          <cell r="E2007"/>
        </row>
        <row r="2008">
          <cell r="C2008"/>
          <cell r="E2008"/>
        </row>
        <row r="2009">
          <cell r="C2009"/>
          <cell r="E2009"/>
        </row>
        <row r="2010">
          <cell r="C2010"/>
          <cell r="E2010"/>
        </row>
        <row r="2011">
          <cell r="C2011"/>
          <cell r="E2011"/>
        </row>
        <row r="2012">
          <cell r="C2012"/>
          <cell r="E2012"/>
        </row>
        <row r="2013">
          <cell r="C2013"/>
          <cell r="E2013"/>
        </row>
        <row r="2014">
          <cell r="C2014"/>
          <cell r="E2014"/>
        </row>
        <row r="2015">
          <cell r="C2015"/>
          <cell r="E2015"/>
        </row>
        <row r="2016">
          <cell r="C2016"/>
          <cell r="E2016"/>
        </row>
        <row r="2017">
          <cell r="C2017"/>
          <cell r="E2017"/>
        </row>
        <row r="2018">
          <cell r="C2018"/>
          <cell r="E2018"/>
        </row>
        <row r="2019">
          <cell r="C2019"/>
          <cell r="E2019"/>
        </row>
        <row r="2020">
          <cell r="C2020"/>
          <cell r="E2020"/>
        </row>
        <row r="2021">
          <cell r="C2021"/>
          <cell r="E2021"/>
        </row>
        <row r="2022">
          <cell r="C2022"/>
          <cell r="E2022"/>
        </row>
        <row r="2023">
          <cell r="C2023"/>
          <cell r="E2023"/>
        </row>
        <row r="2024">
          <cell r="C2024"/>
          <cell r="E2024"/>
        </row>
        <row r="2025">
          <cell r="C2025"/>
          <cell r="E2025"/>
        </row>
        <row r="2026">
          <cell r="C2026"/>
          <cell r="E2026"/>
        </row>
        <row r="2027">
          <cell r="C2027"/>
          <cell r="E2027"/>
        </row>
        <row r="2028">
          <cell r="C2028"/>
          <cell r="E2028"/>
        </row>
        <row r="2029">
          <cell r="C2029"/>
          <cell r="E2029"/>
        </row>
        <row r="2030">
          <cell r="C2030"/>
          <cell r="E2030"/>
        </row>
        <row r="2031">
          <cell r="C2031"/>
          <cell r="E2031"/>
        </row>
        <row r="2032">
          <cell r="C2032"/>
          <cell r="E2032"/>
        </row>
        <row r="2033">
          <cell r="C2033"/>
          <cell r="E2033"/>
        </row>
        <row r="2034">
          <cell r="C2034"/>
          <cell r="E2034"/>
        </row>
        <row r="2035">
          <cell r="C2035"/>
          <cell r="E2035"/>
        </row>
        <row r="2036">
          <cell r="C2036"/>
          <cell r="E2036"/>
        </row>
        <row r="2037">
          <cell r="C2037"/>
          <cell r="E2037"/>
        </row>
        <row r="2038">
          <cell r="C2038"/>
          <cell r="E2038"/>
        </row>
        <row r="2039">
          <cell r="C2039"/>
          <cell r="E2039"/>
        </row>
        <row r="2040">
          <cell r="C2040"/>
          <cell r="E2040"/>
        </row>
        <row r="2041">
          <cell r="C2041"/>
          <cell r="E2041"/>
        </row>
        <row r="2042">
          <cell r="C2042"/>
          <cell r="E2042"/>
        </row>
        <row r="2043">
          <cell r="C2043"/>
          <cell r="E2043"/>
        </row>
        <row r="2044">
          <cell r="C2044"/>
          <cell r="E2044"/>
        </row>
        <row r="2045">
          <cell r="C2045"/>
          <cell r="E2045"/>
        </row>
        <row r="2046">
          <cell r="C2046"/>
          <cell r="E2046"/>
        </row>
        <row r="2047">
          <cell r="C2047"/>
          <cell r="E2047"/>
        </row>
        <row r="2048">
          <cell r="C2048"/>
          <cell r="E2048"/>
        </row>
        <row r="2049">
          <cell r="C2049"/>
          <cell r="E2049"/>
        </row>
        <row r="2050">
          <cell r="C2050"/>
          <cell r="E2050"/>
        </row>
        <row r="2051">
          <cell r="C2051"/>
          <cell r="E2051"/>
        </row>
        <row r="2052">
          <cell r="C2052"/>
          <cell r="E2052"/>
        </row>
        <row r="2053">
          <cell r="C2053"/>
          <cell r="E2053"/>
        </row>
        <row r="2054">
          <cell r="C2054"/>
          <cell r="E2054"/>
        </row>
        <row r="2055">
          <cell r="C2055"/>
          <cell r="E2055"/>
        </row>
        <row r="2056">
          <cell r="C2056"/>
          <cell r="E2056"/>
        </row>
        <row r="2057">
          <cell r="C2057"/>
          <cell r="E2057"/>
        </row>
        <row r="2058">
          <cell r="C2058"/>
          <cell r="E2058"/>
        </row>
        <row r="2059">
          <cell r="C2059"/>
          <cell r="E2059"/>
        </row>
        <row r="2060">
          <cell r="C2060"/>
          <cell r="E2060"/>
        </row>
        <row r="2061">
          <cell r="C2061"/>
          <cell r="E2061"/>
        </row>
        <row r="2062">
          <cell r="C2062"/>
          <cell r="E2062"/>
        </row>
        <row r="2063">
          <cell r="C2063"/>
          <cell r="E2063"/>
        </row>
        <row r="2064">
          <cell r="C2064"/>
          <cell r="E2064"/>
        </row>
        <row r="2065">
          <cell r="C2065"/>
          <cell r="E2065"/>
        </row>
        <row r="2066">
          <cell r="C2066"/>
          <cell r="E2066"/>
        </row>
        <row r="2067">
          <cell r="C2067"/>
          <cell r="E2067"/>
        </row>
        <row r="2068">
          <cell r="C2068"/>
          <cell r="E2068"/>
        </row>
        <row r="2069">
          <cell r="C2069"/>
          <cell r="E2069"/>
        </row>
        <row r="2070">
          <cell r="C2070"/>
          <cell r="E2070"/>
        </row>
        <row r="2071">
          <cell r="C2071"/>
          <cell r="E2071"/>
        </row>
        <row r="2072">
          <cell r="C2072"/>
          <cell r="E2072"/>
        </row>
        <row r="2073">
          <cell r="C2073"/>
          <cell r="E2073"/>
        </row>
        <row r="2074">
          <cell r="C2074"/>
          <cell r="E2074"/>
        </row>
        <row r="2075">
          <cell r="C2075"/>
          <cell r="E2075"/>
        </row>
        <row r="2076">
          <cell r="C2076"/>
          <cell r="E2076"/>
        </row>
        <row r="2077">
          <cell r="C2077"/>
          <cell r="E2077"/>
        </row>
        <row r="2078">
          <cell r="C2078"/>
          <cell r="E2078"/>
        </row>
        <row r="2079">
          <cell r="C2079"/>
          <cell r="E2079"/>
        </row>
        <row r="2080">
          <cell r="C2080"/>
          <cell r="E2080"/>
        </row>
        <row r="2081">
          <cell r="C2081"/>
          <cell r="E2081"/>
        </row>
        <row r="2082">
          <cell r="C2082"/>
          <cell r="E2082"/>
        </row>
        <row r="2083">
          <cell r="C2083"/>
          <cell r="E2083"/>
        </row>
        <row r="2084">
          <cell r="C2084"/>
          <cell r="E2084"/>
        </row>
        <row r="2085">
          <cell r="C2085"/>
          <cell r="E2085"/>
        </row>
        <row r="2086">
          <cell r="C2086"/>
          <cell r="E2086"/>
        </row>
        <row r="2087">
          <cell r="C2087"/>
          <cell r="E2087"/>
        </row>
        <row r="2088">
          <cell r="C2088"/>
          <cell r="E2088"/>
        </row>
        <row r="2089">
          <cell r="C2089"/>
          <cell r="E2089"/>
        </row>
        <row r="2090">
          <cell r="C2090"/>
          <cell r="E2090"/>
        </row>
        <row r="2091">
          <cell r="C2091"/>
          <cell r="E2091"/>
        </row>
        <row r="2092">
          <cell r="C2092"/>
          <cell r="E2092"/>
        </row>
        <row r="2093">
          <cell r="C2093"/>
          <cell r="E2093"/>
        </row>
        <row r="2094">
          <cell r="C2094"/>
          <cell r="E2094"/>
        </row>
        <row r="2095">
          <cell r="C2095"/>
          <cell r="E2095"/>
        </row>
        <row r="2096">
          <cell r="C2096"/>
          <cell r="E2096"/>
        </row>
        <row r="2097">
          <cell r="C2097"/>
          <cell r="E2097"/>
        </row>
        <row r="2098">
          <cell r="C2098"/>
          <cell r="E2098"/>
        </row>
        <row r="2099">
          <cell r="C2099"/>
          <cell r="E2099"/>
        </row>
        <row r="2100">
          <cell r="C2100"/>
          <cell r="E2100"/>
        </row>
        <row r="2101">
          <cell r="C2101"/>
          <cell r="E2101"/>
        </row>
        <row r="2102">
          <cell r="C2102"/>
          <cell r="E2102"/>
        </row>
        <row r="2103">
          <cell r="C2103"/>
          <cell r="E2103"/>
        </row>
        <row r="2104">
          <cell r="C2104"/>
          <cell r="E2104"/>
        </row>
        <row r="2105">
          <cell r="C2105"/>
          <cell r="E2105"/>
        </row>
        <row r="2106">
          <cell r="C2106"/>
          <cell r="E2106"/>
        </row>
        <row r="2107">
          <cell r="C2107"/>
          <cell r="E2107"/>
        </row>
        <row r="2108">
          <cell r="C2108"/>
          <cell r="E2108"/>
        </row>
        <row r="2109">
          <cell r="C2109"/>
          <cell r="E2109"/>
        </row>
        <row r="2110">
          <cell r="C2110"/>
          <cell r="E2110"/>
        </row>
        <row r="2111">
          <cell r="C2111"/>
          <cell r="E2111"/>
        </row>
        <row r="2112">
          <cell r="C2112"/>
          <cell r="E2112"/>
        </row>
        <row r="2113">
          <cell r="C2113"/>
          <cell r="E2113"/>
        </row>
        <row r="2114">
          <cell r="C2114"/>
          <cell r="E2114"/>
        </row>
        <row r="2115">
          <cell r="C2115"/>
          <cell r="E2115"/>
        </row>
        <row r="2116">
          <cell r="C2116"/>
          <cell r="E2116"/>
        </row>
        <row r="2117">
          <cell r="C2117"/>
          <cell r="E2117"/>
        </row>
        <row r="2118">
          <cell r="C2118"/>
          <cell r="E2118"/>
        </row>
        <row r="2119">
          <cell r="C2119"/>
          <cell r="E2119"/>
        </row>
        <row r="2120">
          <cell r="C2120"/>
          <cell r="E2120"/>
        </row>
        <row r="2121">
          <cell r="C2121"/>
          <cell r="E2121"/>
        </row>
        <row r="2122">
          <cell r="C2122"/>
          <cell r="E2122"/>
        </row>
        <row r="2123">
          <cell r="C2123"/>
          <cell r="E2123"/>
        </row>
        <row r="2124">
          <cell r="C2124"/>
          <cell r="E2124"/>
        </row>
        <row r="2125">
          <cell r="C2125"/>
          <cell r="E2125"/>
        </row>
        <row r="2126">
          <cell r="C2126"/>
          <cell r="E2126"/>
        </row>
        <row r="2127">
          <cell r="C2127"/>
          <cell r="E2127"/>
        </row>
        <row r="2128">
          <cell r="C2128"/>
          <cell r="E2128"/>
        </row>
        <row r="2129">
          <cell r="C2129"/>
          <cell r="E2129"/>
        </row>
        <row r="2130">
          <cell r="C2130"/>
          <cell r="E2130"/>
        </row>
        <row r="2131">
          <cell r="C2131"/>
          <cell r="E2131"/>
        </row>
        <row r="2132">
          <cell r="C2132"/>
          <cell r="E2132"/>
        </row>
        <row r="2133">
          <cell r="C2133"/>
          <cell r="E2133"/>
        </row>
        <row r="2134">
          <cell r="C2134"/>
          <cell r="E2134"/>
        </row>
        <row r="2135">
          <cell r="C2135"/>
          <cell r="E2135"/>
        </row>
        <row r="2136">
          <cell r="C2136"/>
          <cell r="E2136"/>
        </row>
        <row r="2137">
          <cell r="C2137"/>
          <cell r="E2137"/>
        </row>
        <row r="2138">
          <cell r="C2138"/>
          <cell r="E2138"/>
        </row>
        <row r="2139">
          <cell r="C2139"/>
          <cell r="E2139"/>
        </row>
        <row r="2140">
          <cell r="C2140"/>
          <cell r="E2140"/>
        </row>
        <row r="2141">
          <cell r="C2141"/>
          <cell r="E2141"/>
        </row>
        <row r="2142">
          <cell r="C2142"/>
          <cell r="E2142"/>
        </row>
        <row r="2143">
          <cell r="C2143"/>
          <cell r="E2143"/>
        </row>
        <row r="2144">
          <cell r="C2144"/>
          <cell r="E2144"/>
        </row>
        <row r="2145">
          <cell r="C2145"/>
          <cell r="E2145"/>
        </row>
        <row r="2146">
          <cell r="C2146"/>
          <cell r="E2146"/>
        </row>
        <row r="2147">
          <cell r="C2147"/>
          <cell r="E2147"/>
        </row>
        <row r="2148">
          <cell r="C2148"/>
          <cell r="E2148"/>
        </row>
        <row r="2149">
          <cell r="C2149"/>
          <cell r="E2149"/>
        </row>
        <row r="2150">
          <cell r="C2150"/>
          <cell r="E2150"/>
        </row>
        <row r="2151">
          <cell r="C2151"/>
          <cell r="E2151"/>
        </row>
        <row r="2152">
          <cell r="C2152"/>
          <cell r="E2152"/>
        </row>
        <row r="2153">
          <cell r="C2153"/>
          <cell r="E2153"/>
        </row>
        <row r="2154">
          <cell r="C2154"/>
          <cell r="E2154"/>
        </row>
        <row r="2155">
          <cell r="C2155"/>
          <cell r="E2155"/>
        </row>
        <row r="2156">
          <cell r="C2156"/>
          <cell r="E2156"/>
        </row>
        <row r="2157">
          <cell r="C2157"/>
          <cell r="E2157"/>
        </row>
        <row r="2158">
          <cell r="C2158"/>
          <cell r="E2158"/>
        </row>
        <row r="2159">
          <cell r="C2159"/>
          <cell r="E2159"/>
        </row>
        <row r="2160">
          <cell r="C2160"/>
          <cell r="E2160"/>
        </row>
        <row r="2161">
          <cell r="C2161"/>
          <cell r="E2161"/>
        </row>
        <row r="2162">
          <cell r="C2162"/>
          <cell r="E2162"/>
        </row>
        <row r="2163">
          <cell r="C2163"/>
          <cell r="E2163"/>
        </row>
        <row r="2164">
          <cell r="C2164"/>
          <cell r="E2164"/>
        </row>
        <row r="2165">
          <cell r="C2165"/>
          <cell r="E2165"/>
        </row>
        <row r="2166">
          <cell r="C2166"/>
          <cell r="E2166"/>
        </row>
        <row r="2167">
          <cell r="C2167"/>
          <cell r="E2167"/>
        </row>
        <row r="2168">
          <cell r="C2168"/>
          <cell r="E2168"/>
        </row>
        <row r="2169">
          <cell r="C2169"/>
          <cell r="E2169"/>
        </row>
        <row r="2170">
          <cell r="C2170"/>
          <cell r="E2170"/>
        </row>
        <row r="2171">
          <cell r="C2171"/>
          <cell r="E2171"/>
        </row>
        <row r="2172">
          <cell r="C2172"/>
          <cell r="E2172"/>
        </row>
        <row r="2173">
          <cell r="C2173"/>
          <cell r="E2173"/>
        </row>
        <row r="2174">
          <cell r="C2174"/>
          <cell r="E2174"/>
        </row>
        <row r="2175">
          <cell r="C2175"/>
          <cell r="E2175"/>
        </row>
        <row r="2176">
          <cell r="C2176"/>
          <cell r="E2176"/>
        </row>
        <row r="2177">
          <cell r="C2177"/>
          <cell r="E2177"/>
        </row>
        <row r="2178">
          <cell r="C2178"/>
          <cell r="E2178"/>
        </row>
        <row r="2179">
          <cell r="C2179"/>
          <cell r="E2179"/>
        </row>
        <row r="2180">
          <cell r="C2180"/>
          <cell r="E2180"/>
        </row>
        <row r="2181">
          <cell r="C2181"/>
          <cell r="E2181"/>
        </row>
        <row r="2182">
          <cell r="C2182"/>
          <cell r="E2182"/>
        </row>
        <row r="2183">
          <cell r="C2183"/>
          <cell r="E2183"/>
        </row>
        <row r="2184">
          <cell r="C2184"/>
          <cell r="E2184"/>
        </row>
        <row r="2185">
          <cell r="C2185"/>
          <cell r="E2185"/>
        </row>
        <row r="2186">
          <cell r="C2186"/>
          <cell r="E2186"/>
        </row>
        <row r="2187">
          <cell r="C2187"/>
          <cell r="E2187"/>
        </row>
        <row r="2188">
          <cell r="C2188"/>
          <cell r="E2188"/>
        </row>
        <row r="2189">
          <cell r="C2189"/>
          <cell r="E2189"/>
        </row>
        <row r="2190">
          <cell r="C2190"/>
          <cell r="E2190"/>
        </row>
        <row r="2191">
          <cell r="C2191"/>
          <cell r="E2191"/>
        </row>
        <row r="2192">
          <cell r="C2192"/>
          <cell r="E2192"/>
        </row>
        <row r="2193">
          <cell r="C2193"/>
          <cell r="E2193"/>
        </row>
        <row r="2194">
          <cell r="C2194"/>
          <cell r="E2194"/>
        </row>
        <row r="2195">
          <cell r="C2195"/>
          <cell r="E2195"/>
        </row>
        <row r="2196">
          <cell r="C2196"/>
          <cell r="E2196"/>
        </row>
        <row r="2197">
          <cell r="C2197"/>
          <cell r="E2197"/>
        </row>
        <row r="2198">
          <cell r="C2198"/>
          <cell r="E2198"/>
        </row>
        <row r="2199">
          <cell r="C2199"/>
          <cell r="E2199"/>
        </row>
        <row r="2200">
          <cell r="C2200"/>
          <cell r="E2200"/>
        </row>
        <row r="2201">
          <cell r="C2201"/>
          <cell r="E2201"/>
        </row>
        <row r="2202">
          <cell r="C2202"/>
          <cell r="E2202"/>
        </row>
        <row r="2203">
          <cell r="C2203"/>
          <cell r="E2203"/>
        </row>
        <row r="2204">
          <cell r="C2204"/>
          <cell r="E2204"/>
        </row>
        <row r="2205">
          <cell r="C2205"/>
          <cell r="E2205"/>
        </row>
        <row r="2206">
          <cell r="C2206"/>
          <cell r="E2206"/>
        </row>
        <row r="2207">
          <cell r="C2207"/>
          <cell r="E2207"/>
        </row>
        <row r="2208">
          <cell r="C2208"/>
          <cell r="E2208"/>
        </row>
        <row r="2209">
          <cell r="C2209"/>
          <cell r="E2209"/>
        </row>
        <row r="2210">
          <cell r="C2210"/>
          <cell r="E2210"/>
        </row>
        <row r="2211">
          <cell r="C2211"/>
          <cell r="E2211"/>
        </row>
        <row r="2212">
          <cell r="C2212"/>
          <cell r="E2212"/>
        </row>
        <row r="2213">
          <cell r="C2213"/>
          <cell r="E2213"/>
        </row>
        <row r="2214">
          <cell r="C2214"/>
          <cell r="E2214"/>
        </row>
        <row r="2215">
          <cell r="C2215"/>
          <cell r="E2215"/>
        </row>
        <row r="2216">
          <cell r="C2216"/>
          <cell r="E2216"/>
        </row>
        <row r="2217">
          <cell r="C2217"/>
          <cell r="E2217"/>
        </row>
        <row r="2218">
          <cell r="C2218"/>
          <cell r="E2218"/>
        </row>
        <row r="2219">
          <cell r="C2219"/>
          <cell r="E2219"/>
        </row>
        <row r="2220">
          <cell r="C2220"/>
          <cell r="E2220"/>
        </row>
        <row r="2221">
          <cell r="C2221"/>
          <cell r="E2221"/>
        </row>
        <row r="2222">
          <cell r="C2222"/>
          <cell r="E2222"/>
        </row>
        <row r="2223">
          <cell r="C2223"/>
          <cell r="E2223"/>
        </row>
        <row r="2224">
          <cell r="C2224"/>
          <cell r="E2224"/>
        </row>
        <row r="2225">
          <cell r="C2225"/>
          <cell r="E2225"/>
        </row>
        <row r="2226">
          <cell r="C2226"/>
          <cell r="E2226"/>
        </row>
        <row r="2227">
          <cell r="C2227"/>
          <cell r="E2227"/>
        </row>
        <row r="2228">
          <cell r="C2228"/>
          <cell r="E2228"/>
        </row>
        <row r="2229">
          <cell r="C2229"/>
          <cell r="E2229"/>
        </row>
        <row r="2230">
          <cell r="C2230"/>
          <cell r="E2230"/>
        </row>
        <row r="2231">
          <cell r="C2231"/>
          <cell r="E2231"/>
        </row>
        <row r="2232">
          <cell r="C2232"/>
          <cell r="E2232"/>
        </row>
        <row r="2233">
          <cell r="C2233"/>
          <cell r="E2233"/>
        </row>
        <row r="2234">
          <cell r="C2234"/>
          <cell r="E2234"/>
        </row>
        <row r="2235">
          <cell r="C2235"/>
          <cell r="E2235"/>
        </row>
        <row r="2236">
          <cell r="C2236"/>
          <cell r="E2236"/>
        </row>
        <row r="2237">
          <cell r="C2237"/>
          <cell r="E2237"/>
        </row>
        <row r="2238">
          <cell r="C2238"/>
          <cell r="E2238"/>
        </row>
        <row r="2239">
          <cell r="C2239"/>
          <cell r="E2239"/>
        </row>
        <row r="2240">
          <cell r="C2240"/>
          <cell r="E2240"/>
        </row>
        <row r="2241">
          <cell r="C2241"/>
          <cell r="E2241"/>
        </row>
        <row r="2242">
          <cell r="C2242"/>
          <cell r="E2242"/>
        </row>
        <row r="2243">
          <cell r="C2243"/>
          <cell r="E2243"/>
        </row>
        <row r="2244">
          <cell r="C2244"/>
          <cell r="E2244"/>
        </row>
        <row r="2245">
          <cell r="C2245"/>
          <cell r="E2245"/>
        </row>
        <row r="2246">
          <cell r="C2246"/>
          <cell r="E2246"/>
        </row>
        <row r="2247">
          <cell r="C2247"/>
          <cell r="E2247"/>
        </row>
        <row r="2248">
          <cell r="C2248"/>
          <cell r="E2248"/>
        </row>
        <row r="2249">
          <cell r="C2249"/>
          <cell r="E2249"/>
        </row>
        <row r="2250">
          <cell r="C2250"/>
          <cell r="E2250"/>
        </row>
        <row r="2251">
          <cell r="C2251"/>
          <cell r="E2251"/>
        </row>
        <row r="2252">
          <cell r="C2252"/>
          <cell r="E2252"/>
        </row>
        <row r="2253">
          <cell r="C2253"/>
          <cell r="E2253"/>
        </row>
        <row r="2254">
          <cell r="C2254"/>
          <cell r="E2254"/>
        </row>
        <row r="2255">
          <cell r="C2255"/>
          <cell r="E2255"/>
        </row>
        <row r="2256">
          <cell r="C2256"/>
          <cell r="E2256"/>
        </row>
        <row r="2257">
          <cell r="C2257"/>
          <cell r="E2257"/>
        </row>
        <row r="2258">
          <cell r="C2258"/>
          <cell r="E2258"/>
        </row>
        <row r="2259">
          <cell r="C2259"/>
          <cell r="E2259"/>
        </row>
        <row r="2260">
          <cell r="C2260"/>
          <cell r="E2260"/>
        </row>
        <row r="2261">
          <cell r="C2261"/>
          <cell r="E2261"/>
        </row>
        <row r="2262">
          <cell r="C2262"/>
          <cell r="E2262"/>
        </row>
        <row r="2263">
          <cell r="C2263"/>
          <cell r="E2263"/>
        </row>
        <row r="2264">
          <cell r="C2264"/>
          <cell r="E2264"/>
        </row>
        <row r="2265">
          <cell r="C2265"/>
          <cell r="E2265"/>
        </row>
        <row r="2266">
          <cell r="C2266"/>
          <cell r="E2266"/>
        </row>
        <row r="2267">
          <cell r="C2267"/>
          <cell r="E2267"/>
        </row>
        <row r="2268">
          <cell r="C2268"/>
          <cell r="E2268"/>
        </row>
        <row r="2269">
          <cell r="C2269"/>
          <cell r="E2269"/>
        </row>
        <row r="2270">
          <cell r="C2270"/>
          <cell r="E2270"/>
        </row>
        <row r="2271">
          <cell r="C2271"/>
          <cell r="E2271"/>
        </row>
        <row r="2272">
          <cell r="C2272"/>
          <cell r="E2272"/>
        </row>
        <row r="2273">
          <cell r="C2273"/>
          <cell r="E2273"/>
        </row>
        <row r="2274">
          <cell r="C2274"/>
          <cell r="E2274"/>
        </row>
        <row r="2275">
          <cell r="C2275"/>
          <cell r="E2275"/>
        </row>
        <row r="2276">
          <cell r="C2276"/>
          <cell r="E2276"/>
        </row>
        <row r="2277">
          <cell r="C2277"/>
          <cell r="E2277"/>
        </row>
        <row r="2278">
          <cell r="C2278"/>
          <cell r="E2278"/>
        </row>
        <row r="2279">
          <cell r="C2279"/>
          <cell r="E2279"/>
        </row>
        <row r="2280">
          <cell r="C2280"/>
          <cell r="E2280"/>
        </row>
        <row r="2281">
          <cell r="C2281"/>
          <cell r="E2281"/>
        </row>
        <row r="2282">
          <cell r="C2282"/>
          <cell r="E2282"/>
        </row>
        <row r="2283">
          <cell r="C2283"/>
          <cell r="E2283"/>
        </row>
        <row r="2284">
          <cell r="C2284"/>
          <cell r="E2284"/>
        </row>
        <row r="2285">
          <cell r="C2285"/>
          <cell r="E2285"/>
        </row>
        <row r="2286">
          <cell r="C2286"/>
          <cell r="E2286"/>
        </row>
        <row r="2287">
          <cell r="C2287"/>
          <cell r="E2287"/>
        </row>
        <row r="2288">
          <cell r="C2288"/>
          <cell r="E2288"/>
        </row>
      </sheetData>
      <sheetData sheetId="6"/>
      <sheetData sheetId="7">
        <row r="2">
          <cell r="A2" t="str">
            <v>0105</v>
          </cell>
          <cell r="B2">
            <v>10188105</v>
          </cell>
          <cell r="D2">
            <v>270162</v>
          </cell>
          <cell r="E2">
            <v>53</v>
          </cell>
        </row>
        <row r="3">
          <cell r="A3" t="str">
            <v>0207</v>
          </cell>
          <cell r="B3">
            <v>2392326</v>
          </cell>
          <cell r="D3">
            <v>90432</v>
          </cell>
          <cell r="E3">
            <v>134</v>
          </cell>
        </row>
        <row r="4">
          <cell r="A4" t="str">
            <v>0301</v>
          </cell>
          <cell r="B4">
            <v>1923000</v>
          </cell>
          <cell r="D4">
            <v>10405</v>
          </cell>
          <cell r="E4">
            <v>149</v>
          </cell>
        </row>
        <row r="5">
          <cell r="A5" t="str">
            <v>0302</v>
          </cell>
          <cell r="B5">
            <v>72000</v>
          </cell>
          <cell r="D5">
            <v>240</v>
          </cell>
          <cell r="E5">
            <v>368</v>
          </cell>
        </row>
        <row r="6">
          <cell r="A6" t="str">
            <v>0303</v>
          </cell>
          <cell r="B6">
            <v>1548855</v>
          </cell>
          <cell r="D6">
            <v>57940</v>
          </cell>
          <cell r="E6">
            <v>166</v>
          </cell>
        </row>
        <row r="7">
          <cell r="A7" t="str">
            <v>0306</v>
          </cell>
          <cell r="B7">
            <v>5638600</v>
          </cell>
          <cell r="D7">
            <v>49970</v>
          </cell>
          <cell r="E7">
            <v>83</v>
          </cell>
        </row>
        <row r="8">
          <cell r="A8" t="str">
            <v>0307</v>
          </cell>
          <cell r="B8">
            <v>4141550</v>
          </cell>
          <cell r="D8">
            <v>66430</v>
          </cell>
          <cell r="E8">
            <v>106</v>
          </cell>
        </row>
        <row r="9">
          <cell r="A9" t="str">
            <v>0308</v>
          </cell>
          <cell r="B9">
            <v>76869</v>
          </cell>
          <cell r="D9">
            <v>584</v>
          </cell>
          <cell r="E9">
            <v>362</v>
          </cell>
        </row>
        <row r="10">
          <cell r="A10" t="str">
            <v>0401</v>
          </cell>
          <cell r="B10">
            <v>2723863.4699999997</v>
          </cell>
          <cell r="D10">
            <v>30039.279999999999</v>
          </cell>
          <cell r="E10">
            <v>125</v>
          </cell>
        </row>
        <row r="11">
          <cell r="A11" t="str">
            <v>0402</v>
          </cell>
          <cell r="B11">
            <v>8967674.9800000004</v>
          </cell>
          <cell r="D11">
            <v>166536.92000000001</v>
          </cell>
          <cell r="E11">
            <v>57</v>
          </cell>
        </row>
        <row r="12">
          <cell r="A12" t="str">
            <v>0403</v>
          </cell>
          <cell r="B12">
            <v>10556950.720000001</v>
          </cell>
          <cell r="D12">
            <v>280777.83</v>
          </cell>
          <cell r="E12">
            <v>51</v>
          </cell>
        </row>
        <row r="13">
          <cell r="A13" t="str">
            <v>0405</v>
          </cell>
          <cell r="B13">
            <v>688223.5</v>
          </cell>
          <cell r="D13">
            <v>11695</v>
          </cell>
          <cell r="E13">
            <v>225</v>
          </cell>
        </row>
        <row r="14">
          <cell r="A14" t="str">
            <v>0406</v>
          </cell>
          <cell r="B14">
            <v>66057</v>
          </cell>
          <cell r="D14">
            <v>608</v>
          </cell>
          <cell r="E14">
            <v>378</v>
          </cell>
        </row>
        <row r="15">
          <cell r="A15" t="str">
            <v>0409</v>
          </cell>
          <cell r="B15">
            <v>252042.08</v>
          </cell>
          <cell r="D15">
            <v>1380</v>
          </cell>
          <cell r="E15">
            <v>297</v>
          </cell>
        </row>
        <row r="16">
          <cell r="A16" t="str">
            <v>0602</v>
          </cell>
          <cell r="B16">
            <v>45000</v>
          </cell>
          <cell r="D16">
            <v>950</v>
          </cell>
          <cell r="E16">
            <v>407</v>
          </cell>
        </row>
        <row r="17">
          <cell r="A17" t="str">
            <v>0703</v>
          </cell>
          <cell r="B17">
            <v>96779</v>
          </cell>
          <cell r="D17">
            <v>1467</v>
          </cell>
          <cell r="E17">
            <v>344</v>
          </cell>
        </row>
        <row r="18">
          <cell r="A18" t="str">
            <v>0705</v>
          </cell>
          <cell r="B18">
            <v>10844</v>
          </cell>
          <cell r="D18">
            <v>66.12</v>
          </cell>
          <cell r="E18">
            <v>469</v>
          </cell>
        </row>
        <row r="19">
          <cell r="A19" t="str">
            <v>0709</v>
          </cell>
          <cell r="B19">
            <v>2319.9</v>
          </cell>
          <cell r="D19">
            <v>30</v>
          </cell>
          <cell r="E19">
            <v>495</v>
          </cell>
        </row>
        <row r="20">
          <cell r="A20" t="str">
            <v>0710</v>
          </cell>
          <cell r="B20">
            <v>1234.92</v>
          </cell>
          <cell r="D20">
            <v>10</v>
          </cell>
          <cell r="E20">
            <v>499</v>
          </cell>
        </row>
        <row r="21">
          <cell r="A21" t="str">
            <v>0711</v>
          </cell>
          <cell r="B21">
            <v>5295666</v>
          </cell>
          <cell r="D21">
            <v>25380.240000000002</v>
          </cell>
          <cell r="E21">
            <v>85</v>
          </cell>
        </row>
        <row r="22">
          <cell r="A22" t="str">
            <v>0801</v>
          </cell>
          <cell r="B22">
            <v>5390</v>
          </cell>
          <cell r="D22">
            <v>75</v>
          </cell>
          <cell r="E22">
            <v>485</v>
          </cell>
        </row>
        <row r="23">
          <cell r="A23" t="str">
            <v>0805</v>
          </cell>
          <cell r="B23">
            <v>155791.25</v>
          </cell>
          <cell r="D23">
            <v>2640</v>
          </cell>
          <cell r="E23">
            <v>313</v>
          </cell>
        </row>
        <row r="24">
          <cell r="A24" t="str">
            <v>0813</v>
          </cell>
          <cell r="B24">
            <v>98400</v>
          </cell>
          <cell r="D24">
            <v>3456</v>
          </cell>
          <cell r="E24">
            <v>342</v>
          </cell>
        </row>
        <row r="25">
          <cell r="A25" t="str">
            <v>0902</v>
          </cell>
          <cell r="B25">
            <v>437935.20999999996</v>
          </cell>
          <cell r="D25">
            <v>3131.6</v>
          </cell>
          <cell r="E25">
            <v>257</v>
          </cell>
        </row>
        <row r="26">
          <cell r="A26" t="str">
            <v>0904</v>
          </cell>
          <cell r="B26">
            <v>3443000</v>
          </cell>
          <cell r="D26">
            <v>38400</v>
          </cell>
          <cell r="E26">
            <v>116</v>
          </cell>
        </row>
        <row r="27">
          <cell r="A27" t="str">
            <v>0905</v>
          </cell>
          <cell r="B27">
            <v>6661.89</v>
          </cell>
          <cell r="D27">
            <v>86.6</v>
          </cell>
          <cell r="E27">
            <v>482</v>
          </cell>
        </row>
        <row r="28">
          <cell r="A28" t="str">
            <v>0908</v>
          </cell>
          <cell r="B28">
            <v>296250</v>
          </cell>
          <cell r="D28">
            <v>2370</v>
          </cell>
          <cell r="E28">
            <v>286</v>
          </cell>
        </row>
        <row r="29">
          <cell r="A29" t="str">
            <v>0910</v>
          </cell>
          <cell r="B29">
            <v>343118</v>
          </cell>
          <cell r="D29">
            <v>9486</v>
          </cell>
          <cell r="E29">
            <v>276</v>
          </cell>
        </row>
        <row r="30">
          <cell r="A30" t="str">
            <v>1005</v>
          </cell>
          <cell r="B30">
            <v>128217.06</v>
          </cell>
          <cell r="D30">
            <v>2160</v>
          </cell>
          <cell r="E30">
            <v>320</v>
          </cell>
        </row>
        <row r="31">
          <cell r="A31" t="str">
            <v>1006</v>
          </cell>
          <cell r="B31">
            <v>7453162.8300000001</v>
          </cell>
          <cell r="D31">
            <v>672000</v>
          </cell>
          <cell r="E31">
            <v>63</v>
          </cell>
        </row>
        <row r="32">
          <cell r="A32" t="str">
            <v>1101</v>
          </cell>
          <cell r="B32">
            <v>92500</v>
          </cell>
          <cell r="D32">
            <v>3050</v>
          </cell>
          <cell r="E32">
            <v>350</v>
          </cell>
        </row>
        <row r="33">
          <cell r="A33" t="str">
            <v>1102</v>
          </cell>
          <cell r="B33">
            <v>21847429.899999999</v>
          </cell>
          <cell r="D33">
            <v>550322.4</v>
          </cell>
          <cell r="E33">
            <v>29</v>
          </cell>
        </row>
        <row r="34">
          <cell r="A34" t="str">
            <v>1103</v>
          </cell>
          <cell r="B34">
            <v>1611758.5</v>
          </cell>
          <cell r="D34">
            <v>51740.76</v>
          </cell>
          <cell r="E34">
            <v>163</v>
          </cell>
        </row>
        <row r="35">
          <cell r="A35" t="str">
            <v>1108</v>
          </cell>
          <cell r="B35">
            <v>2434238</v>
          </cell>
          <cell r="D35">
            <v>29921</v>
          </cell>
          <cell r="E35">
            <v>132</v>
          </cell>
        </row>
        <row r="36">
          <cell r="A36" t="str">
            <v>1206</v>
          </cell>
          <cell r="B36">
            <v>42300</v>
          </cell>
          <cell r="D36">
            <v>300</v>
          </cell>
          <cell r="E36">
            <v>412</v>
          </cell>
        </row>
        <row r="37">
          <cell r="A37" t="str">
            <v>1404</v>
          </cell>
          <cell r="B37">
            <v>120000</v>
          </cell>
          <cell r="D37">
            <v>24000</v>
          </cell>
          <cell r="E37">
            <v>326</v>
          </cell>
        </row>
        <row r="38">
          <cell r="A38" t="str">
            <v>1511</v>
          </cell>
          <cell r="B38">
            <v>31100</v>
          </cell>
          <cell r="D38">
            <v>720</v>
          </cell>
          <cell r="E38">
            <v>428</v>
          </cell>
        </row>
        <row r="39">
          <cell r="A39" t="str">
            <v>1513</v>
          </cell>
          <cell r="B39">
            <v>25420.3</v>
          </cell>
          <cell r="D39">
            <v>276</v>
          </cell>
          <cell r="E39">
            <v>443</v>
          </cell>
        </row>
        <row r="40">
          <cell r="A40" t="str">
            <v>1515</v>
          </cell>
          <cell r="B40">
            <v>946793.16</v>
          </cell>
          <cell r="D40">
            <v>11033</v>
          </cell>
          <cell r="E40">
            <v>201</v>
          </cell>
        </row>
        <row r="41">
          <cell r="A41" t="str">
            <v>1516</v>
          </cell>
          <cell r="B41">
            <v>12209905.789999999</v>
          </cell>
          <cell r="D41">
            <v>239422.3</v>
          </cell>
          <cell r="E41">
            <v>48</v>
          </cell>
        </row>
        <row r="42">
          <cell r="A42" t="str">
            <v>1517</v>
          </cell>
          <cell r="B42">
            <v>2385083.25</v>
          </cell>
          <cell r="D42">
            <v>59214.9</v>
          </cell>
          <cell r="E42">
            <v>135</v>
          </cell>
        </row>
        <row r="43">
          <cell r="A43" t="str">
            <v>1518</v>
          </cell>
          <cell r="B43">
            <v>3594650.75</v>
          </cell>
          <cell r="D43">
            <v>69927.88</v>
          </cell>
          <cell r="E43">
            <v>113</v>
          </cell>
        </row>
        <row r="44">
          <cell r="A44" t="str">
            <v>1601</v>
          </cell>
          <cell r="B44">
            <v>636450</v>
          </cell>
          <cell r="D44">
            <v>4997</v>
          </cell>
          <cell r="E44">
            <v>231</v>
          </cell>
        </row>
        <row r="45">
          <cell r="A45" t="str">
            <v>1602</v>
          </cell>
          <cell r="B45">
            <v>2538090</v>
          </cell>
          <cell r="D45">
            <v>60990</v>
          </cell>
          <cell r="E45">
            <v>129</v>
          </cell>
        </row>
        <row r="46">
          <cell r="A46" t="str">
            <v>1604</v>
          </cell>
          <cell r="B46">
            <v>5720870</v>
          </cell>
          <cell r="D46">
            <v>66104.899999999994</v>
          </cell>
          <cell r="E46">
            <v>82</v>
          </cell>
        </row>
        <row r="47">
          <cell r="A47" t="str">
            <v>1605</v>
          </cell>
          <cell r="B47">
            <v>261072</v>
          </cell>
          <cell r="D47">
            <v>430.6</v>
          </cell>
          <cell r="E47">
            <v>295</v>
          </cell>
        </row>
        <row r="48">
          <cell r="A48" t="str">
            <v>1701</v>
          </cell>
          <cell r="B48">
            <v>25822264.949999999</v>
          </cell>
          <cell r="D48">
            <v>1218000</v>
          </cell>
          <cell r="E48">
            <v>25</v>
          </cell>
        </row>
        <row r="49">
          <cell r="A49" t="str">
            <v>1702</v>
          </cell>
          <cell r="B49">
            <v>7011123.9100000001</v>
          </cell>
          <cell r="D49">
            <v>122231.88</v>
          </cell>
          <cell r="E49">
            <v>67</v>
          </cell>
        </row>
        <row r="50">
          <cell r="A50" t="str">
            <v>1703</v>
          </cell>
          <cell r="B50">
            <v>554274.99</v>
          </cell>
          <cell r="D50">
            <v>1356.7</v>
          </cell>
          <cell r="E50">
            <v>242</v>
          </cell>
        </row>
        <row r="51">
          <cell r="A51" t="str">
            <v>1704</v>
          </cell>
          <cell r="B51">
            <v>8693670.2400000002</v>
          </cell>
          <cell r="D51">
            <v>83504.899999999994</v>
          </cell>
          <cell r="E51">
            <v>59</v>
          </cell>
        </row>
        <row r="52">
          <cell r="A52" t="str">
            <v>1805</v>
          </cell>
          <cell r="B52">
            <v>8357869.7400000002</v>
          </cell>
          <cell r="D52">
            <v>47965.7</v>
          </cell>
          <cell r="E52">
            <v>60</v>
          </cell>
        </row>
        <row r="53">
          <cell r="A53" t="str">
            <v>1806</v>
          </cell>
          <cell r="B53">
            <v>4960064.13</v>
          </cell>
          <cell r="D53">
            <v>51665.990000000005</v>
          </cell>
          <cell r="E53">
            <v>92</v>
          </cell>
        </row>
        <row r="54">
          <cell r="A54" t="str">
            <v>1901</v>
          </cell>
          <cell r="B54">
            <v>26845378.399999999</v>
          </cell>
          <cell r="D54">
            <v>105829.46</v>
          </cell>
          <cell r="E54">
            <v>24</v>
          </cell>
        </row>
        <row r="55">
          <cell r="A55" t="str">
            <v>1902</v>
          </cell>
          <cell r="B55">
            <v>57053873.959999993</v>
          </cell>
          <cell r="D55">
            <v>579237.49</v>
          </cell>
          <cell r="E55">
            <v>16</v>
          </cell>
        </row>
        <row r="56">
          <cell r="A56" t="str">
            <v>1904</v>
          </cell>
          <cell r="B56">
            <v>3955427.43</v>
          </cell>
          <cell r="D56">
            <v>30096.525999999998</v>
          </cell>
          <cell r="E56">
            <v>108</v>
          </cell>
        </row>
        <row r="57">
          <cell r="A57" t="str">
            <v>1905</v>
          </cell>
          <cell r="B57">
            <v>102887773.40000001</v>
          </cell>
          <cell r="D57">
            <v>870566.16999999993</v>
          </cell>
          <cell r="E57">
            <v>9</v>
          </cell>
        </row>
        <row r="58">
          <cell r="A58" t="str">
            <v>2001</v>
          </cell>
          <cell r="B58">
            <v>46287.5</v>
          </cell>
          <cell r="D58">
            <v>2200</v>
          </cell>
          <cell r="E58">
            <v>405</v>
          </cell>
        </row>
        <row r="59">
          <cell r="A59" t="str">
            <v>2004</v>
          </cell>
          <cell r="B59">
            <v>70200</v>
          </cell>
          <cell r="D59">
            <v>675</v>
          </cell>
          <cell r="E59">
            <v>373</v>
          </cell>
        </row>
        <row r="60">
          <cell r="A60" t="str">
            <v>2005</v>
          </cell>
          <cell r="B60">
            <v>6228346.5499999998</v>
          </cell>
          <cell r="D60">
            <v>32327.27</v>
          </cell>
          <cell r="E60">
            <v>76</v>
          </cell>
        </row>
        <row r="61">
          <cell r="A61" t="str">
            <v>2006</v>
          </cell>
          <cell r="B61">
            <v>4995</v>
          </cell>
          <cell r="D61">
            <v>50</v>
          </cell>
          <cell r="E61">
            <v>489</v>
          </cell>
        </row>
        <row r="62">
          <cell r="A62" t="str">
            <v>2007</v>
          </cell>
          <cell r="B62">
            <v>6639459.7699999996</v>
          </cell>
          <cell r="D62">
            <v>109905.17</v>
          </cell>
          <cell r="E62">
            <v>68</v>
          </cell>
        </row>
        <row r="63">
          <cell r="A63" t="str">
            <v>2008</v>
          </cell>
          <cell r="B63">
            <v>1125115.26</v>
          </cell>
          <cell r="D63">
            <v>15270.94</v>
          </cell>
          <cell r="E63">
            <v>190</v>
          </cell>
        </row>
        <row r="64">
          <cell r="A64" t="str">
            <v>2009</v>
          </cell>
          <cell r="B64">
            <v>88398504.840000004</v>
          </cell>
          <cell r="D64">
            <v>1484568.202</v>
          </cell>
          <cell r="E64">
            <v>11</v>
          </cell>
        </row>
        <row r="65">
          <cell r="A65" t="str">
            <v>2101</v>
          </cell>
          <cell r="B65">
            <v>49722387.780000001</v>
          </cell>
          <cell r="D65">
            <v>377571.16600000008</v>
          </cell>
          <cell r="E65">
            <v>19</v>
          </cell>
        </row>
        <row r="66">
          <cell r="A66" t="str">
            <v>2102</v>
          </cell>
          <cell r="B66">
            <v>1358085.25</v>
          </cell>
          <cell r="D66">
            <v>6479.08</v>
          </cell>
          <cell r="E66">
            <v>178</v>
          </cell>
        </row>
        <row r="67">
          <cell r="A67" t="str">
            <v>2103</v>
          </cell>
          <cell r="B67">
            <v>67134589.620000005</v>
          </cell>
          <cell r="D67">
            <v>1326461.9160000002</v>
          </cell>
          <cell r="E67">
            <v>14</v>
          </cell>
        </row>
        <row r="68">
          <cell r="A68" t="str">
            <v>2104</v>
          </cell>
          <cell r="B68">
            <v>12916840.050000001</v>
          </cell>
          <cell r="D68">
            <v>48507.254000000001</v>
          </cell>
          <cell r="E68">
            <v>46</v>
          </cell>
        </row>
        <row r="69">
          <cell r="A69" t="str">
            <v>2105</v>
          </cell>
          <cell r="B69">
            <v>5242849.0599999996</v>
          </cell>
          <cell r="D69">
            <v>60432.798000000003</v>
          </cell>
          <cell r="E69">
            <v>87</v>
          </cell>
        </row>
        <row r="70">
          <cell r="A70" t="str">
            <v>2106</v>
          </cell>
          <cell r="B70">
            <v>91648185.640000001</v>
          </cell>
          <cell r="D70">
            <v>1753510.7859999998</v>
          </cell>
          <cell r="E70">
            <v>10</v>
          </cell>
        </row>
        <row r="71">
          <cell r="A71" t="str">
            <v>2201</v>
          </cell>
          <cell r="B71">
            <v>5989862.5</v>
          </cell>
          <cell r="D71">
            <v>195350.8</v>
          </cell>
          <cell r="E71">
            <v>78</v>
          </cell>
        </row>
        <row r="72">
          <cell r="A72" t="str">
            <v>2202</v>
          </cell>
          <cell r="B72">
            <v>142000947.81</v>
          </cell>
          <cell r="D72">
            <v>4103187.4660000005</v>
          </cell>
          <cell r="E72">
            <v>7</v>
          </cell>
        </row>
        <row r="73">
          <cell r="A73" t="str">
            <v>2207</v>
          </cell>
          <cell r="B73">
            <v>1382.74</v>
          </cell>
          <cell r="D73">
            <v>12</v>
          </cell>
          <cell r="E73">
            <v>496</v>
          </cell>
        </row>
        <row r="74">
          <cell r="A74" t="str">
            <v>2209</v>
          </cell>
          <cell r="B74">
            <v>487666.85</v>
          </cell>
          <cell r="D74">
            <v>24344.95</v>
          </cell>
          <cell r="E74">
            <v>249</v>
          </cell>
        </row>
        <row r="75">
          <cell r="A75" t="str">
            <v>2309</v>
          </cell>
          <cell r="B75">
            <v>120673912.32000001</v>
          </cell>
          <cell r="D75">
            <v>7161330.7999999998</v>
          </cell>
          <cell r="E75">
            <v>8</v>
          </cell>
        </row>
        <row r="76">
          <cell r="A76" t="str">
            <v>2501</v>
          </cell>
          <cell r="B76">
            <v>603203.67999999993</v>
          </cell>
          <cell r="D76">
            <v>58572.4</v>
          </cell>
          <cell r="E76">
            <v>232</v>
          </cell>
        </row>
        <row r="77">
          <cell r="A77" t="str">
            <v>2508</v>
          </cell>
          <cell r="B77">
            <v>43047.53</v>
          </cell>
          <cell r="D77">
            <v>3690</v>
          </cell>
          <cell r="E77">
            <v>410</v>
          </cell>
        </row>
        <row r="78">
          <cell r="A78" t="str">
            <v>2512</v>
          </cell>
          <cell r="B78">
            <v>110199.63</v>
          </cell>
          <cell r="D78">
            <v>4000</v>
          </cell>
          <cell r="E78">
            <v>335</v>
          </cell>
        </row>
        <row r="79">
          <cell r="A79" t="str">
            <v>2515</v>
          </cell>
          <cell r="B79">
            <v>18011</v>
          </cell>
          <cell r="D79">
            <v>240</v>
          </cell>
          <cell r="E79">
            <v>451</v>
          </cell>
        </row>
        <row r="80">
          <cell r="A80" t="str">
            <v>2517</v>
          </cell>
          <cell r="B80">
            <v>236386.25</v>
          </cell>
          <cell r="D80">
            <v>20580</v>
          </cell>
          <cell r="E80">
            <v>304</v>
          </cell>
        </row>
        <row r="81">
          <cell r="A81" t="str">
            <v>2518</v>
          </cell>
          <cell r="B81">
            <v>413600</v>
          </cell>
          <cell r="D81">
            <v>94000</v>
          </cell>
          <cell r="E81">
            <v>261</v>
          </cell>
        </row>
        <row r="82">
          <cell r="A82" t="str">
            <v>2520</v>
          </cell>
          <cell r="B82">
            <v>518566.83</v>
          </cell>
          <cell r="D82">
            <v>64432</v>
          </cell>
          <cell r="E82">
            <v>246</v>
          </cell>
        </row>
        <row r="83">
          <cell r="A83" t="str">
            <v>2521</v>
          </cell>
          <cell r="B83">
            <v>1065.75</v>
          </cell>
          <cell r="D83">
            <v>15</v>
          </cell>
          <cell r="E83">
            <v>502</v>
          </cell>
        </row>
        <row r="84">
          <cell r="A84" t="str">
            <v>2523</v>
          </cell>
          <cell r="B84">
            <v>1401067.98</v>
          </cell>
          <cell r="D84">
            <v>283778</v>
          </cell>
          <cell r="E84">
            <v>174</v>
          </cell>
        </row>
        <row r="85">
          <cell r="A85" t="str">
            <v>2526</v>
          </cell>
          <cell r="B85">
            <v>21600</v>
          </cell>
          <cell r="D85">
            <v>3000</v>
          </cell>
          <cell r="E85">
            <v>447</v>
          </cell>
        </row>
        <row r="86">
          <cell r="A86" t="str">
            <v>2707</v>
          </cell>
          <cell r="B86">
            <v>35700.47</v>
          </cell>
          <cell r="D86">
            <v>68</v>
          </cell>
          <cell r="E86">
            <v>422</v>
          </cell>
        </row>
        <row r="87">
          <cell r="A87" t="str">
            <v>2710</v>
          </cell>
          <cell r="B87">
            <v>1747089848.5800002</v>
          </cell>
          <cell r="D87">
            <v>54624461.197999999</v>
          </cell>
          <cell r="E87">
            <v>1</v>
          </cell>
        </row>
        <row r="88">
          <cell r="A88" t="str">
            <v>2711</v>
          </cell>
          <cell r="B88">
            <v>15690051.52</v>
          </cell>
          <cell r="D88">
            <v>625160</v>
          </cell>
          <cell r="E88">
            <v>38</v>
          </cell>
        </row>
        <row r="89">
          <cell r="A89" t="str">
            <v>2713</v>
          </cell>
          <cell r="B89">
            <v>249610</v>
          </cell>
          <cell r="D89">
            <v>50000</v>
          </cell>
          <cell r="E89">
            <v>299</v>
          </cell>
        </row>
        <row r="90">
          <cell r="A90" t="str">
            <v>2714</v>
          </cell>
          <cell r="B90">
            <v>90048.5</v>
          </cell>
          <cell r="D90">
            <v>3480</v>
          </cell>
          <cell r="E90">
            <v>352</v>
          </cell>
        </row>
        <row r="91">
          <cell r="A91" t="str">
            <v>2715</v>
          </cell>
          <cell r="B91">
            <v>845351.9</v>
          </cell>
          <cell r="D91">
            <v>49895</v>
          </cell>
          <cell r="E91">
            <v>211</v>
          </cell>
        </row>
        <row r="92">
          <cell r="A92" t="str">
            <v>2716</v>
          </cell>
          <cell r="B92">
            <v>25104642.629999999</v>
          </cell>
          <cell r="D92">
            <v>7</v>
          </cell>
          <cell r="E92">
            <v>26</v>
          </cell>
        </row>
        <row r="93">
          <cell r="A93" t="str">
            <v>2804</v>
          </cell>
          <cell r="B93">
            <v>987661.26</v>
          </cell>
          <cell r="D93">
            <v>80344</v>
          </cell>
          <cell r="E93">
            <v>200</v>
          </cell>
        </row>
        <row r="94">
          <cell r="A94" t="str">
            <v>2806</v>
          </cell>
          <cell r="B94">
            <v>90000</v>
          </cell>
          <cell r="D94">
            <v>12000</v>
          </cell>
          <cell r="E94">
            <v>353</v>
          </cell>
        </row>
        <row r="95">
          <cell r="A95" t="str">
            <v>2807</v>
          </cell>
          <cell r="B95">
            <v>116805</v>
          </cell>
          <cell r="D95">
            <v>12244.5</v>
          </cell>
          <cell r="E95">
            <v>329</v>
          </cell>
        </row>
        <row r="96">
          <cell r="A96" t="str">
            <v>2809</v>
          </cell>
          <cell r="B96">
            <v>263900</v>
          </cell>
          <cell r="D96">
            <v>4550</v>
          </cell>
          <cell r="E96">
            <v>294</v>
          </cell>
        </row>
        <row r="97">
          <cell r="A97" t="str">
            <v>2811</v>
          </cell>
          <cell r="B97">
            <v>2794156.1</v>
          </cell>
          <cell r="D97">
            <v>279850</v>
          </cell>
          <cell r="E97">
            <v>124</v>
          </cell>
        </row>
        <row r="98">
          <cell r="A98" t="str">
            <v>2815</v>
          </cell>
          <cell r="B98">
            <v>1440000</v>
          </cell>
          <cell r="D98">
            <v>120000</v>
          </cell>
          <cell r="E98">
            <v>173</v>
          </cell>
        </row>
        <row r="99">
          <cell r="A99" t="str">
            <v>2827</v>
          </cell>
          <cell r="B99">
            <v>80000</v>
          </cell>
          <cell r="D99">
            <v>2500</v>
          </cell>
          <cell r="E99">
            <v>358</v>
          </cell>
        </row>
        <row r="100">
          <cell r="A100" t="str">
            <v>2828</v>
          </cell>
          <cell r="B100">
            <v>145445.6</v>
          </cell>
          <cell r="D100">
            <v>10120</v>
          </cell>
          <cell r="E100">
            <v>315</v>
          </cell>
        </row>
        <row r="101">
          <cell r="A101" t="str">
            <v>2832</v>
          </cell>
          <cell r="B101">
            <v>70000</v>
          </cell>
          <cell r="D101">
            <v>2000</v>
          </cell>
          <cell r="E101">
            <v>375</v>
          </cell>
        </row>
        <row r="102">
          <cell r="A102" t="str">
            <v>2833</v>
          </cell>
          <cell r="B102">
            <v>299050</v>
          </cell>
          <cell r="D102">
            <v>33050</v>
          </cell>
          <cell r="E102">
            <v>285</v>
          </cell>
        </row>
        <row r="103">
          <cell r="A103" t="str">
            <v>2835</v>
          </cell>
          <cell r="B103">
            <v>105000</v>
          </cell>
          <cell r="D103">
            <v>15000</v>
          </cell>
          <cell r="E103">
            <v>338</v>
          </cell>
        </row>
        <row r="104">
          <cell r="A104" t="str">
            <v>2836</v>
          </cell>
          <cell r="B104">
            <v>329120</v>
          </cell>
          <cell r="D104">
            <v>106000</v>
          </cell>
          <cell r="E104">
            <v>281</v>
          </cell>
        </row>
        <row r="105">
          <cell r="A105" t="str">
            <v>2839</v>
          </cell>
          <cell r="B105">
            <v>29440</v>
          </cell>
          <cell r="D105">
            <v>1000</v>
          </cell>
          <cell r="E105">
            <v>432</v>
          </cell>
        </row>
        <row r="106">
          <cell r="A106" t="str">
            <v>2849</v>
          </cell>
          <cell r="B106">
            <v>238000</v>
          </cell>
          <cell r="D106">
            <v>35000</v>
          </cell>
          <cell r="E106">
            <v>303</v>
          </cell>
        </row>
        <row r="107">
          <cell r="A107" t="str">
            <v>2853</v>
          </cell>
          <cell r="B107">
            <v>8600</v>
          </cell>
          <cell r="D107">
            <v>1000</v>
          </cell>
          <cell r="E107">
            <v>476</v>
          </cell>
        </row>
        <row r="108">
          <cell r="A108" t="str">
            <v>2905</v>
          </cell>
          <cell r="B108">
            <v>597700</v>
          </cell>
          <cell r="D108">
            <v>4300</v>
          </cell>
          <cell r="E108">
            <v>234</v>
          </cell>
        </row>
        <row r="109">
          <cell r="A109" t="str">
            <v>2915</v>
          </cell>
          <cell r="B109">
            <v>336000</v>
          </cell>
          <cell r="D109">
            <v>48000</v>
          </cell>
          <cell r="E109">
            <v>278</v>
          </cell>
        </row>
        <row r="110">
          <cell r="A110" t="str">
            <v>2918</v>
          </cell>
          <cell r="B110">
            <v>72000</v>
          </cell>
          <cell r="D110">
            <v>1200</v>
          </cell>
          <cell r="E110">
            <v>368</v>
          </cell>
        </row>
        <row r="111">
          <cell r="A111" t="str">
            <v>2922</v>
          </cell>
          <cell r="B111">
            <v>76703001.280000001</v>
          </cell>
          <cell r="D111">
            <v>879668.86</v>
          </cell>
          <cell r="E111">
            <v>12</v>
          </cell>
        </row>
        <row r="112">
          <cell r="A112" t="str">
            <v>3002</v>
          </cell>
          <cell r="B112">
            <v>5201.76</v>
          </cell>
          <cell r="D112">
            <v>42</v>
          </cell>
          <cell r="E112">
            <v>486</v>
          </cell>
        </row>
        <row r="113">
          <cell r="A113" t="str">
            <v>3003</v>
          </cell>
          <cell r="B113">
            <v>3039584</v>
          </cell>
          <cell r="D113">
            <v>62758.5</v>
          </cell>
          <cell r="E113">
            <v>119</v>
          </cell>
        </row>
        <row r="114">
          <cell r="A114" t="str">
            <v>3004</v>
          </cell>
          <cell r="B114">
            <v>2573658.41</v>
          </cell>
          <cell r="D114">
            <v>10778.560000000001</v>
          </cell>
          <cell r="E114">
            <v>128</v>
          </cell>
        </row>
        <row r="115">
          <cell r="A115" t="str">
            <v>3005</v>
          </cell>
          <cell r="B115">
            <v>240724.5</v>
          </cell>
          <cell r="D115">
            <v>332.55</v>
          </cell>
          <cell r="E115">
            <v>302</v>
          </cell>
        </row>
        <row r="116">
          <cell r="A116" t="str">
            <v>3006</v>
          </cell>
          <cell r="B116">
            <v>15000</v>
          </cell>
          <cell r="D116">
            <v>72</v>
          </cell>
          <cell r="E116">
            <v>459</v>
          </cell>
        </row>
        <row r="117">
          <cell r="A117" t="str">
            <v>3101</v>
          </cell>
          <cell r="B117">
            <v>76800</v>
          </cell>
          <cell r="D117">
            <v>32000</v>
          </cell>
          <cell r="E117">
            <v>363</v>
          </cell>
        </row>
        <row r="118">
          <cell r="A118" t="str">
            <v>3102</v>
          </cell>
          <cell r="B118">
            <v>4075130.3</v>
          </cell>
          <cell r="D118">
            <v>240500</v>
          </cell>
          <cell r="E118">
            <v>107</v>
          </cell>
        </row>
        <row r="119">
          <cell r="A119" t="str">
            <v>3104</v>
          </cell>
          <cell r="B119">
            <v>114600</v>
          </cell>
          <cell r="D119">
            <v>6000</v>
          </cell>
          <cell r="E119">
            <v>332</v>
          </cell>
        </row>
        <row r="120">
          <cell r="A120" t="str">
            <v>3105</v>
          </cell>
          <cell r="B120">
            <v>13052208.23</v>
          </cell>
          <cell r="D120">
            <v>747600</v>
          </cell>
          <cell r="E120">
            <v>45</v>
          </cell>
        </row>
        <row r="121">
          <cell r="A121" t="str">
            <v>3201</v>
          </cell>
          <cell r="B121">
            <v>62005.25</v>
          </cell>
          <cell r="D121">
            <v>412</v>
          </cell>
          <cell r="E121">
            <v>383</v>
          </cell>
        </row>
        <row r="122">
          <cell r="A122" t="str">
            <v>3204</v>
          </cell>
          <cell r="B122">
            <v>4968427.34</v>
          </cell>
          <cell r="D122">
            <v>42659.77</v>
          </cell>
          <cell r="E122">
            <v>91</v>
          </cell>
        </row>
        <row r="123">
          <cell r="A123" t="str">
            <v>3206</v>
          </cell>
          <cell r="B123">
            <v>5060000</v>
          </cell>
          <cell r="D123">
            <v>49200</v>
          </cell>
          <cell r="E123">
            <v>90</v>
          </cell>
        </row>
        <row r="124">
          <cell r="A124" t="str">
            <v>3207</v>
          </cell>
          <cell r="B124">
            <v>1475173.28</v>
          </cell>
          <cell r="D124">
            <v>14510.51</v>
          </cell>
          <cell r="E124">
            <v>171</v>
          </cell>
        </row>
        <row r="125">
          <cell r="A125" t="str">
            <v>3208</v>
          </cell>
          <cell r="B125">
            <v>3727352.5000000005</v>
          </cell>
          <cell r="D125">
            <v>41177.589999999997</v>
          </cell>
          <cell r="E125">
            <v>110</v>
          </cell>
        </row>
        <row r="126">
          <cell r="A126" t="str">
            <v>3209</v>
          </cell>
          <cell r="B126">
            <v>7317176.040000001</v>
          </cell>
          <cell r="D126">
            <v>137822.26999999999</v>
          </cell>
          <cell r="E126">
            <v>65</v>
          </cell>
        </row>
        <row r="127">
          <cell r="A127" t="str">
            <v>3210</v>
          </cell>
          <cell r="B127">
            <v>1545887.98</v>
          </cell>
          <cell r="D127">
            <v>15976.995999999999</v>
          </cell>
          <cell r="E127">
            <v>167</v>
          </cell>
        </row>
        <row r="128">
          <cell r="A128" t="str">
            <v>3212</v>
          </cell>
          <cell r="B128">
            <v>767157.48</v>
          </cell>
          <cell r="D128">
            <v>7588.24</v>
          </cell>
          <cell r="E128">
            <v>219</v>
          </cell>
        </row>
        <row r="129">
          <cell r="A129" t="str">
            <v>3213</v>
          </cell>
          <cell r="B129">
            <v>484708.22</v>
          </cell>
          <cell r="D129">
            <v>7142</v>
          </cell>
          <cell r="E129">
            <v>250</v>
          </cell>
        </row>
        <row r="130">
          <cell r="A130" t="str">
            <v>3214</v>
          </cell>
          <cell r="B130">
            <v>906179.89000000013</v>
          </cell>
          <cell r="D130">
            <v>57440.12</v>
          </cell>
          <cell r="E130">
            <v>207</v>
          </cell>
        </row>
        <row r="131">
          <cell r="A131" t="str">
            <v>3215</v>
          </cell>
          <cell r="B131">
            <v>942089.25</v>
          </cell>
          <cell r="D131">
            <v>1086.96</v>
          </cell>
          <cell r="E131">
            <v>202</v>
          </cell>
        </row>
        <row r="132">
          <cell r="A132" t="str">
            <v>3302</v>
          </cell>
          <cell r="B132">
            <v>661274.87</v>
          </cell>
          <cell r="D132">
            <v>7555</v>
          </cell>
          <cell r="E132">
            <v>227</v>
          </cell>
        </row>
        <row r="133">
          <cell r="A133" t="str">
            <v>3303</v>
          </cell>
          <cell r="B133">
            <v>116055.26</v>
          </cell>
          <cell r="D133">
            <v>239.47</v>
          </cell>
          <cell r="E133">
            <v>330</v>
          </cell>
        </row>
        <row r="134">
          <cell r="A134" t="str">
            <v>3304</v>
          </cell>
          <cell r="B134">
            <v>34917655.630000003</v>
          </cell>
          <cell r="D134">
            <v>167555.986</v>
          </cell>
          <cell r="E134">
            <v>22</v>
          </cell>
        </row>
        <row r="135">
          <cell r="A135" t="str">
            <v>3305</v>
          </cell>
          <cell r="B135">
            <v>18891604.109999999</v>
          </cell>
          <cell r="D135">
            <v>162286.364</v>
          </cell>
          <cell r="E135">
            <v>34</v>
          </cell>
        </row>
        <row r="136">
          <cell r="A136" t="str">
            <v>3306</v>
          </cell>
          <cell r="B136">
            <v>15546403.16</v>
          </cell>
          <cell r="D136">
            <v>51265.32</v>
          </cell>
          <cell r="E136">
            <v>39</v>
          </cell>
        </row>
        <row r="137">
          <cell r="A137" t="str">
            <v>3307</v>
          </cell>
          <cell r="B137">
            <v>13605729.790000001</v>
          </cell>
          <cell r="D137">
            <v>74064.84199999999</v>
          </cell>
          <cell r="E137">
            <v>44</v>
          </cell>
        </row>
        <row r="138">
          <cell r="A138" t="str">
            <v>3401</v>
          </cell>
          <cell r="B138">
            <v>21350177.520000003</v>
          </cell>
          <cell r="D138">
            <v>158043.57799999998</v>
          </cell>
          <cell r="E138">
            <v>30</v>
          </cell>
        </row>
        <row r="139">
          <cell r="A139" t="str">
            <v>3402</v>
          </cell>
          <cell r="B139">
            <v>76067745.379999995</v>
          </cell>
          <cell r="D139">
            <v>1672377.4039999999</v>
          </cell>
          <cell r="E139">
            <v>13</v>
          </cell>
        </row>
        <row r="140">
          <cell r="A140" t="str">
            <v>3403</v>
          </cell>
          <cell r="B140">
            <v>585083.66</v>
          </cell>
          <cell r="D140">
            <v>4716</v>
          </cell>
          <cell r="E140">
            <v>237</v>
          </cell>
        </row>
        <row r="141">
          <cell r="A141" t="str">
            <v>3404</v>
          </cell>
          <cell r="B141">
            <v>61566.16</v>
          </cell>
          <cell r="D141">
            <v>22.6</v>
          </cell>
          <cell r="E141">
            <v>384</v>
          </cell>
        </row>
        <row r="142">
          <cell r="A142" t="str">
            <v>3405</v>
          </cell>
          <cell r="B142">
            <v>49287.369999999995</v>
          </cell>
          <cell r="D142">
            <v>380.24</v>
          </cell>
          <cell r="E142">
            <v>399</v>
          </cell>
        </row>
        <row r="143">
          <cell r="A143" t="str">
            <v>3406</v>
          </cell>
          <cell r="B143">
            <v>113970</v>
          </cell>
          <cell r="D143">
            <v>305</v>
          </cell>
          <cell r="E143">
            <v>333</v>
          </cell>
        </row>
        <row r="144">
          <cell r="A144" t="str">
            <v>3502</v>
          </cell>
          <cell r="B144">
            <v>95031.03</v>
          </cell>
          <cell r="D144">
            <v>789.5</v>
          </cell>
          <cell r="E144">
            <v>348</v>
          </cell>
        </row>
        <row r="145">
          <cell r="A145" t="str">
            <v>3503</v>
          </cell>
          <cell r="B145">
            <v>7224</v>
          </cell>
          <cell r="D145">
            <v>120</v>
          </cell>
          <cell r="E145">
            <v>478</v>
          </cell>
        </row>
        <row r="146">
          <cell r="A146" t="str">
            <v>3505</v>
          </cell>
          <cell r="B146">
            <v>1596548.7</v>
          </cell>
          <cell r="D146">
            <v>9119.9</v>
          </cell>
          <cell r="E146">
            <v>164</v>
          </cell>
        </row>
        <row r="147">
          <cell r="A147" t="str">
            <v>3506</v>
          </cell>
          <cell r="B147">
            <v>2673119.79</v>
          </cell>
          <cell r="D147">
            <v>17400.3</v>
          </cell>
          <cell r="E147">
            <v>126</v>
          </cell>
        </row>
        <row r="148">
          <cell r="A148" t="str">
            <v>3606</v>
          </cell>
          <cell r="B148">
            <v>13251.55</v>
          </cell>
          <cell r="D148">
            <v>9.5</v>
          </cell>
          <cell r="E148">
            <v>462</v>
          </cell>
        </row>
        <row r="149">
          <cell r="A149" t="str">
            <v>3701</v>
          </cell>
          <cell r="B149">
            <v>1027</v>
          </cell>
          <cell r="D149">
            <v>12.2</v>
          </cell>
          <cell r="E149">
            <v>503</v>
          </cell>
        </row>
        <row r="150">
          <cell r="A150" t="str">
            <v>3802</v>
          </cell>
          <cell r="B150">
            <v>330389.39</v>
          </cell>
          <cell r="D150">
            <v>12000</v>
          </cell>
          <cell r="E150">
            <v>279</v>
          </cell>
        </row>
        <row r="151">
          <cell r="A151" t="str">
            <v>3805</v>
          </cell>
          <cell r="B151">
            <v>67000</v>
          </cell>
          <cell r="D151">
            <v>900</v>
          </cell>
          <cell r="E151">
            <v>377</v>
          </cell>
        </row>
        <row r="152">
          <cell r="A152" t="str">
            <v>3807</v>
          </cell>
          <cell r="B152">
            <v>60517.85</v>
          </cell>
          <cell r="D152">
            <v>385.2</v>
          </cell>
          <cell r="E152">
            <v>387</v>
          </cell>
        </row>
        <row r="153">
          <cell r="A153" t="str">
            <v>3808</v>
          </cell>
          <cell r="B153">
            <v>4413021.6500000004</v>
          </cell>
          <cell r="D153">
            <v>34546.273999999998</v>
          </cell>
          <cell r="E153">
            <v>104</v>
          </cell>
        </row>
        <row r="154">
          <cell r="A154" t="str">
            <v>3809</v>
          </cell>
          <cell r="B154">
            <v>7523703.0599999996</v>
          </cell>
          <cell r="D154">
            <v>140934.51699999999</v>
          </cell>
          <cell r="E154">
            <v>62</v>
          </cell>
        </row>
        <row r="155">
          <cell r="A155" t="str">
            <v>3810</v>
          </cell>
          <cell r="B155">
            <v>1778608.1</v>
          </cell>
          <cell r="D155">
            <v>27095</v>
          </cell>
          <cell r="E155">
            <v>155</v>
          </cell>
        </row>
        <row r="156">
          <cell r="A156" t="str">
            <v>3811</v>
          </cell>
          <cell r="B156">
            <v>148820.88</v>
          </cell>
          <cell r="D156">
            <v>1078.1500000000001</v>
          </cell>
          <cell r="E156">
            <v>314</v>
          </cell>
        </row>
        <row r="157">
          <cell r="A157" t="str">
            <v>3814</v>
          </cell>
          <cell r="B157">
            <v>577537.42000000004</v>
          </cell>
          <cell r="D157">
            <v>7571.48</v>
          </cell>
          <cell r="E157">
            <v>238</v>
          </cell>
        </row>
        <row r="158">
          <cell r="A158" t="str">
            <v>3816</v>
          </cell>
          <cell r="B158">
            <v>20100</v>
          </cell>
          <cell r="D158">
            <v>2400</v>
          </cell>
          <cell r="E158">
            <v>448</v>
          </cell>
        </row>
        <row r="159">
          <cell r="A159" t="str">
            <v>3819</v>
          </cell>
          <cell r="B159">
            <v>1341547.6399999999</v>
          </cell>
          <cell r="D159">
            <v>9775.98</v>
          </cell>
          <cell r="E159">
            <v>181</v>
          </cell>
        </row>
        <row r="160">
          <cell r="A160" t="str">
            <v>3820</v>
          </cell>
          <cell r="B160">
            <v>27159.8</v>
          </cell>
          <cell r="D160">
            <v>303.26</v>
          </cell>
          <cell r="E160">
            <v>438</v>
          </cell>
        </row>
        <row r="161">
          <cell r="A161" t="str">
            <v>3824</v>
          </cell>
          <cell r="B161">
            <v>7999593.3300000001</v>
          </cell>
          <cell r="D161">
            <v>827228.41999999993</v>
          </cell>
          <cell r="E161">
            <v>61</v>
          </cell>
        </row>
        <row r="162">
          <cell r="A162" t="str">
            <v>3825</v>
          </cell>
          <cell r="B162">
            <v>31352</v>
          </cell>
          <cell r="D162">
            <v>363.6</v>
          </cell>
          <cell r="E162">
            <v>427</v>
          </cell>
        </row>
        <row r="163">
          <cell r="A163" t="str">
            <v>3901</v>
          </cell>
          <cell r="B163">
            <v>20295843.48</v>
          </cell>
          <cell r="D163">
            <v>515960</v>
          </cell>
          <cell r="E163">
            <v>32</v>
          </cell>
        </row>
        <row r="164">
          <cell r="A164" t="str">
            <v>3902</v>
          </cell>
          <cell r="B164">
            <v>1215000</v>
          </cell>
          <cell r="D164">
            <v>30000</v>
          </cell>
          <cell r="E164">
            <v>187</v>
          </cell>
        </row>
        <row r="165">
          <cell r="A165" t="str">
            <v>3903</v>
          </cell>
          <cell r="B165">
            <v>1230000</v>
          </cell>
          <cell r="D165">
            <v>30000</v>
          </cell>
          <cell r="E165">
            <v>184</v>
          </cell>
        </row>
        <row r="166">
          <cell r="A166" t="str">
            <v>3906</v>
          </cell>
          <cell r="B166">
            <v>14658853</v>
          </cell>
          <cell r="D166">
            <v>269380.8</v>
          </cell>
          <cell r="E166">
            <v>42</v>
          </cell>
        </row>
        <row r="167">
          <cell r="A167" t="str">
            <v>3907</v>
          </cell>
          <cell r="B167">
            <v>2821457.5</v>
          </cell>
          <cell r="D167">
            <v>50340</v>
          </cell>
          <cell r="E167">
            <v>123</v>
          </cell>
        </row>
        <row r="168">
          <cell r="A168" t="str">
            <v>3910</v>
          </cell>
          <cell r="B168">
            <v>27532.2</v>
          </cell>
          <cell r="D168">
            <v>50.2</v>
          </cell>
          <cell r="E168">
            <v>437</v>
          </cell>
        </row>
        <row r="169">
          <cell r="A169" t="str">
            <v>3912</v>
          </cell>
          <cell r="B169">
            <v>1219200</v>
          </cell>
          <cell r="D169">
            <v>4000</v>
          </cell>
          <cell r="E169">
            <v>186</v>
          </cell>
        </row>
        <row r="170">
          <cell r="A170" t="str">
            <v>3913</v>
          </cell>
          <cell r="B170">
            <v>35932</v>
          </cell>
          <cell r="D170">
            <v>147</v>
          </cell>
          <cell r="E170">
            <v>421</v>
          </cell>
        </row>
        <row r="171">
          <cell r="A171" t="str">
            <v>3915</v>
          </cell>
          <cell r="B171">
            <v>29532.67</v>
          </cell>
          <cell r="D171">
            <v>188.85999999999999</v>
          </cell>
          <cell r="E171">
            <v>431</v>
          </cell>
        </row>
        <row r="172">
          <cell r="A172" t="str">
            <v>3917</v>
          </cell>
          <cell r="B172">
            <v>18754199.700000003</v>
          </cell>
          <cell r="D172">
            <v>249512.97000000003</v>
          </cell>
          <cell r="E172">
            <v>35</v>
          </cell>
        </row>
        <row r="173">
          <cell r="A173" t="str">
            <v>3918</v>
          </cell>
          <cell r="B173">
            <v>714722.7</v>
          </cell>
          <cell r="D173">
            <v>2718.63</v>
          </cell>
          <cell r="E173">
            <v>222</v>
          </cell>
        </row>
        <row r="174">
          <cell r="A174" t="str">
            <v>3919</v>
          </cell>
          <cell r="B174">
            <v>4502675.6900000004</v>
          </cell>
          <cell r="D174">
            <v>23960.555</v>
          </cell>
          <cell r="E174">
            <v>103</v>
          </cell>
        </row>
        <row r="175">
          <cell r="A175" t="str">
            <v>3920</v>
          </cell>
          <cell r="B175">
            <v>5746207.5200000005</v>
          </cell>
          <cell r="D175">
            <v>88713.400000000009</v>
          </cell>
          <cell r="E175">
            <v>81</v>
          </cell>
        </row>
        <row r="176">
          <cell r="A176" t="str">
            <v>3921</v>
          </cell>
          <cell r="B176">
            <v>1395717.05</v>
          </cell>
          <cell r="D176">
            <v>7198.15</v>
          </cell>
          <cell r="E176">
            <v>175</v>
          </cell>
        </row>
        <row r="177">
          <cell r="A177" t="str">
            <v>3922</v>
          </cell>
          <cell r="B177">
            <v>782513.39</v>
          </cell>
          <cell r="D177">
            <v>5042.808</v>
          </cell>
          <cell r="E177">
            <v>217</v>
          </cell>
        </row>
        <row r="178">
          <cell r="A178" t="str">
            <v>3923</v>
          </cell>
          <cell r="B178">
            <v>266873532</v>
          </cell>
          <cell r="D178">
            <v>3709553.79</v>
          </cell>
          <cell r="E178">
            <v>2</v>
          </cell>
        </row>
        <row r="179">
          <cell r="A179" t="str">
            <v>3924</v>
          </cell>
          <cell r="B179">
            <v>10205175.15</v>
          </cell>
          <cell r="D179">
            <v>122032.38399999999</v>
          </cell>
          <cell r="E179">
            <v>52</v>
          </cell>
        </row>
        <row r="180">
          <cell r="A180" t="str">
            <v>3925</v>
          </cell>
          <cell r="B180">
            <v>4723718.3499999996</v>
          </cell>
          <cell r="D180">
            <v>42166.9</v>
          </cell>
          <cell r="E180">
            <v>97</v>
          </cell>
        </row>
        <row r="181">
          <cell r="A181" t="str">
            <v>3926</v>
          </cell>
          <cell r="B181">
            <v>6125792.7299999995</v>
          </cell>
          <cell r="D181">
            <v>15248.95</v>
          </cell>
          <cell r="E181">
            <v>77</v>
          </cell>
        </row>
        <row r="182">
          <cell r="A182" t="str">
            <v>4006</v>
          </cell>
          <cell r="B182">
            <v>27581.83</v>
          </cell>
          <cell r="D182">
            <v>5.27</v>
          </cell>
          <cell r="E182">
            <v>436</v>
          </cell>
        </row>
        <row r="183">
          <cell r="A183" t="str">
            <v>4008</v>
          </cell>
          <cell r="B183">
            <v>291830.32</v>
          </cell>
          <cell r="D183">
            <v>5905.06</v>
          </cell>
          <cell r="E183">
            <v>288</v>
          </cell>
        </row>
        <row r="184">
          <cell r="A184" t="str">
            <v>4009</v>
          </cell>
          <cell r="B184">
            <v>235720.03</v>
          </cell>
          <cell r="D184">
            <v>2880.67</v>
          </cell>
          <cell r="E184">
            <v>305</v>
          </cell>
        </row>
        <row r="185">
          <cell r="A185" t="str">
            <v>4010</v>
          </cell>
          <cell r="B185">
            <v>1050643.7</v>
          </cell>
          <cell r="D185">
            <v>2521.6499999999996</v>
          </cell>
          <cell r="E185">
            <v>196</v>
          </cell>
        </row>
        <row r="186">
          <cell r="A186" t="str">
            <v>4011</v>
          </cell>
          <cell r="B186">
            <v>42048320.520000003</v>
          </cell>
          <cell r="D186">
            <v>316134.72200000001</v>
          </cell>
          <cell r="E186">
            <v>20</v>
          </cell>
        </row>
        <row r="187">
          <cell r="A187" t="str">
            <v>4012</v>
          </cell>
          <cell r="B187">
            <v>837022.5</v>
          </cell>
          <cell r="D187">
            <v>24873.22</v>
          </cell>
          <cell r="E187">
            <v>213</v>
          </cell>
        </row>
        <row r="188">
          <cell r="A188" t="str">
            <v>4013</v>
          </cell>
          <cell r="B188">
            <v>1741781.77</v>
          </cell>
          <cell r="D188">
            <v>12512.17</v>
          </cell>
          <cell r="E188">
            <v>156</v>
          </cell>
        </row>
        <row r="189">
          <cell r="A189" t="str">
            <v>4014</v>
          </cell>
          <cell r="B189">
            <v>1080000</v>
          </cell>
          <cell r="D189">
            <v>1800</v>
          </cell>
          <cell r="E189">
            <v>192</v>
          </cell>
        </row>
        <row r="190">
          <cell r="A190" t="str">
            <v>4015</v>
          </cell>
          <cell r="B190">
            <v>11700</v>
          </cell>
          <cell r="D190">
            <v>54</v>
          </cell>
          <cell r="E190">
            <v>466</v>
          </cell>
        </row>
        <row r="191">
          <cell r="A191" t="str">
            <v>4016</v>
          </cell>
          <cell r="B191">
            <v>4279449.84</v>
          </cell>
          <cell r="D191">
            <v>36863.148000000001</v>
          </cell>
          <cell r="E191">
            <v>105</v>
          </cell>
        </row>
        <row r="192">
          <cell r="A192" t="str">
            <v>4017</v>
          </cell>
          <cell r="B192">
            <v>65805.62</v>
          </cell>
          <cell r="D192">
            <v>1021.6</v>
          </cell>
          <cell r="E192">
            <v>379</v>
          </cell>
        </row>
        <row r="193">
          <cell r="A193" t="str">
            <v>4201</v>
          </cell>
          <cell r="B193">
            <v>42861.04</v>
          </cell>
          <cell r="D193">
            <v>227.5</v>
          </cell>
          <cell r="E193">
            <v>411</v>
          </cell>
        </row>
        <row r="194">
          <cell r="A194" t="str">
            <v>4202</v>
          </cell>
          <cell r="B194">
            <v>590677.37</v>
          </cell>
          <cell r="D194">
            <v>1993.5900000000001</v>
          </cell>
          <cell r="E194">
            <v>235</v>
          </cell>
        </row>
        <row r="195">
          <cell r="A195" t="str">
            <v>4203</v>
          </cell>
          <cell r="B195">
            <v>90954.02</v>
          </cell>
          <cell r="D195">
            <v>1289</v>
          </cell>
          <cell r="E195">
            <v>351</v>
          </cell>
        </row>
        <row r="196">
          <cell r="A196" t="str">
            <v>4205</v>
          </cell>
          <cell r="B196">
            <v>10942</v>
          </cell>
          <cell r="D196">
            <v>1.74</v>
          </cell>
          <cell r="E196">
            <v>467</v>
          </cell>
        </row>
        <row r="197">
          <cell r="A197" t="str">
            <v>4410</v>
          </cell>
          <cell r="B197">
            <v>125168.22</v>
          </cell>
          <cell r="D197">
            <v>5163.8</v>
          </cell>
          <cell r="E197">
            <v>322</v>
          </cell>
        </row>
        <row r="198">
          <cell r="A198" t="str">
            <v>4412</v>
          </cell>
          <cell r="B198">
            <v>6445766.7300000004</v>
          </cell>
          <cell r="D198">
            <v>381709.5</v>
          </cell>
          <cell r="E198">
            <v>73</v>
          </cell>
        </row>
        <row r="199">
          <cell r="A199" t="str">
            <v>4415</v>
          </cell>
          <cell r="B199">
            <v>259127.62</v>
          </cell>
          <cell r="D199">
            <v>502.98</v>
          </cell>
          <cell r="E199">
            <v>296</v>
          </cell>
        </row>
        <row r="200">
          <cell r="A200" t="str">
            <v>4418</v>
          </cell>
          <cell r="B200">
            <v>40155.660000000003</v>
          </cell>
          <cell r="D200">
            <v>735.2</v>
          </cell>
          <cell r="E200">
            <v>415</v>
          </cell>
        </row>
        <row r="201">
          <cell r="A201" t="str">
            <v>4419</v>
          </cell>
          <cell r="B201">
            <v>62558.68</v>
          </cell>
          <cell r="D201">
            <v>282</v>
          </cell>
          <cell r="E201">
            <v>382</v>
          </cell>
        </row>
        <row r="202">
          <cell r="A202" t="str">
            <v>4420</v>
          </cell>
          <cell r="B202">
            <v>11935</v>
          </cell>
          <cell r="D202">
            <v>28</v>
          </cell>
          <cell r="E202">
            <v>465</v>
          </cell>
        </row>
        <row r="203">
          <cell r="A203" t="str">
            <v>4421</v>
          </cell>
          <cell r="B203">
            <v>329559</v>
          </cell>
          <cell r="D203">
            <v>11060.4</v>
          </cell>
          <cell r="E203">
            <v>280</v>
          </cell>
        </row>
        <row r="204">
          <cell r="A204" t="str">
            <v>4501</v>
          </cell>
          <cell r="B204">
            <v>59003.5</v>
          </cell>
          <cell r="D204">
            <v>32</v>
          </cell>
          <cell r="E204">
            <v>389</v>
          </cell>
        </row>
        <row r="205">
          <cell r="A205" t="str">
            <v>4504</v>
          </cell>
          <cell r="B205">
            <v>40533.75</v>
          </cell>
          <cell r="D205">
            <v>128</v>
          </cell>
          <cell r="E205">
            <v>413</v>
          </cell>
        </row>
        <row r="206">
          <cell r="A206" t="str">
            <v>4601</v>
          </cell>
          <cell r="B206">
            <v>25650</v>
          </cell>
          <cell r="D206">
            <v>333</v>
          </cell>
          <cell r="E206">
            <v>442</v>
          </cell>
        </row>
        <row r="207">
          <cell r="A207" t="str">
            <v>4801</v>
          </cell>
          <cell r="B207">
            <v>26846</v>
          </cell>
          <cell r="D207">
            <v>25.5</v>
          </cell>
          <cell r="E207">
            <v>439</v>
          </cell>
        </row>
        <row r="208">
          <cell r="A208" t="str">
            <v>4802</v>
          </cell>
          <cell r="B208">
            <v>7190990.3200000003</v>
          </cell>
          <cell r="D208">
            <v>180440.1</v>
          </cell>
          <cell r="E208">
            <v>66</v>
          </cell>
        </row>
        <row r="209">
          <cell r="A209" t="str">
            <v>4804</v>
          </cell>
          <cell r="B209">
            <v>3158556.41</v>
          </cell>
          <cell r="D209">
            <v>22485</v>
          </cell>
          <cell r="E209">
            <v>118</v>
          </cell>
        </row>
        <row r="210">
          <cell r="A210" t="str">
            <v>4805</v>
          </cell>
          <cell r="B210">
            <v>3712787.29</v>
          </cell>
          <cell r="D210">
            <v>247447.5</v>
          </cell>
          <cell r="E210">
            <v>111</v>
          </cell>
        </row>
        <row r="211">
          <cell r="A211" t="str">
            <v>4806</v>
          </cell>
          <cell r="B211">
            <v>33040</v>
          </cell>
          <cell r="D211">
            <v>300</v>
          </cell>
          <cell r="E211">
            <v>425</v>
          </cell>
        </row>
        <row r="212">
          <cell r="A212" t="str">
            <v>4807</v>
          </cell>
          <cell r="B212">
            <v>70500</v>
          </cell>
          <cell r="D212">
            <v>5775</v>
          </cell>
          <cell r="E212">
            <v>372</v>
          </cell>
        </row>
        <row r="213">
          <cell r="A213" t="str">
            <v>4808</v>
          </cell>
          <cell r="B213">
            <v>87152.75</v>
          </cell>
          <cell r="D213">
            <v>944.78</v>
          </cell>
          <cell r="E213">
            <v>356</v>
          </cell>
        </row>
        <row r="214">
          <cell r="A214" t="str">
            <v>4810</v>
          </cell>
          <cell r="B214">
            <v>112235.71</v>
          </cell>
          <cell r="D214">
            <v>362</v>
          </cell>
          <cell r="E214">
            <v>334</v>
          </cell>
        </row>
        <row r="215">
          <cell r="A215" t="str">
            <v>4812</v>
          </cell>
          <cell r="B215">
            <v>48416.61</v>
          </cell>
          <cell r="D215">
            <v>200</v>
          </cell>
          <cell r="E215">
            <v>402</v>
          </cell>
        </row>
        <row r="216">
          <cell r="A216" t="str">
            <v>4814</v>
          </cell>
          <cell r="B216">
            <v>48531.82</v>
          </cell>
          <cell r="D216">
            <v>1134</v>
          </cell>
          <cell r="E216">
            <v>401</v>
          </cell>
        </row>
        <row r="217">
          <cell r="A217" t="str">
            <v>4817</v>
          </cell>
          <cell r="B217">
            <v>94565</v>
          </cell>
          <cell r="D217">
            <v>1444</v>
          </cell>
          <cell r="E217">
            <v>349</v>
          </cell>
        </row>
        <row r="218">
          <cell r="A218" t="str">
            <v>4818</v>
          </cell>
          <cell r="B218">
            <v>1529978.7599999998</v>
          </cell>
          <cell r="D218">
            <v>12472.060000000001</v>
          </cell>
          <cell r="E218">
            <v>169</v>
          </cell>
        </row>
        <row r="219">
          <cell r="A219" t="str">
            <v>4819</v>
          </cell>
          <cell r="B219">
            <v>5964219.9499999993</v>
          </cell>
          <cell r="D219">
            <v>114049.48</v>
          </cell>
          <cell r="E219">
            <v>79</v>
          </cell>
        </row>
        <row r="220">
          <cell r="A220" t="str">
            <v>4820</v>
          </cell>
          <cell r="B220">
            <v>88532.5</v>
          </cell>
          <cell r="D220">
            <v>756.18000000000006</v>
          </cell>
          <cell r="E220">
            <v>355</v>
          </cell>
        </row>
        <row r="221">
          <cell r="A221" t="str">
            <v>4821</v>
          </cell>
          <cell r="B221">
            <v>451122.35</v>
          </cell>
          <cell r="D221">
            <v>544.58299999999997</v>
          </cell>
          <cell r="E221">
            <v>254</v>
          </cell>
        </row>
        <row r="222">
          <cell r="A222" t="str">
            <v>4823</v>
          </cell>
          <cell r="B222">
            <v>311672.26</v>
          </cell>
          <cell r="D222">
            <v>2547.9759999999997</v>
          </cell>
          <cell r="E222">
            <v>283</v>
          </cell>
        </row>
        <row r="223">
          <cell r="A223" t="str">
            <v>4907</v>
          </cell>
          <cell r="B223">
            <v>12690.2</v>
          </cell>
          <cell r="D223">
            <v>631</v>
          </cell>
          <cell r="E223">
            <v>464</v>
          </cell>
        </row>
        <row r="224">
          <cell r="A224" t="str">
            <v>4910</v>
          </cell>
          <cell r="B224">
            <v>0</v>
          </cell>
          <cell r="D224">
            <v>2</v>
          </cell>
          <cell r="E224">
            <v>515</v>
          </cell>
        </row>
        <row r="225">
          <cell r="A225" t="str">
            <v>4911</v>
          </cell>
          <cell r="B225">
            <v>36032</v>
          </cell>
          <cell r="D225">
            <v>491.59</v>
          </cell>
          <cell r="E225">
            <v>420</v>
          </cell>
        </row>
        <row r="226">
          <cell r="A226" t="str">
            <v>5201</v>
          </cell>
          <cell r="B226">
            <v>33370</v>
          </cell>
          <cell r="D226">
            <v>125.42</v>
          </cell>
          <cell r="E226">
            <v>424</v>
          </cell>
        </row>
        <row r="227">
          <cell r="A227" t="str">
            <v>5305</v>
          </cell>
          <cell r="B227">
            <v>3422.24</v>
          </cell>
          <cell r="D227">
            <v>38</v>
          </cell>
          <cell r="E227">
            <v>494</v>
          </cell>
        </row>
        <row r="228">
          <cell r="A228" t="str">
            <v>5402</v>
          </cell>
          <cell r="B228">
            <v>460237.8</v>
          </cell>
          <cell r="D228">
            <v>3024.4700000000003</v>
          </cell>
          <cell r="E228">
            <v>253</v>
          </cell>
        </row>
        <row r="229">
          <cell r="A229" t="str">
            <v>5407</v>
          </cell>
          <cell r="B229">
            <v>933.75</v>
          </cell>
          <cell r="D229">
            <v>0.8</v>
          </cell>
          <cell r="E229">
            <v>504</v>
          </cell>
        </row>
        <row r="230">
          <cell r="A230" t="str">
            <v>5501</v>
          </cell>
          <cell r="B230">
            <v>38640.559999999998</v>
          </cell>
          <cell r="D230">
            <v>81</v>
          </cell>
          <cell r="E230">
            <v>416</v>
          </cell>
        </row>
        <row r="231">
          <cell r="A231" t="str">
            <v>5512</v>
          </cell>
          <cell r="B231">
            <v>22560</v>
          </cell>
          <cell r="D231">
            <v>66</v>
          </cell>
          <cell r="E231">
            <v>445</v>
          </cell>
        </row>
        <row r="232">
          <cell r="A232" t="str">
            <v>5603</v>
          </cell>
          <cell r="B232">
            <v>54780</v>
          </cell>
          <cell r="D232">
            <v>818.89</v>
          </cell>
          <cell r="E232">
            <v>391</v>
          </cell>
        </row>
        <row r="233">
          <cell r="A233" t="str">
            <v>5607</v>
          </cell>
          <cell r="B233">
            <v>2606007.9899999998</v>
          </cell>
          <cell r="D233">
            <v>26431.145</v>
          </cell>
          <cell r="E233">
            <v>127</v>
          </cell>
        </row>
        <row r="234">
          <cell r="A234" t="str">
            <v>5608</v>
          </cell>
          <cell r="B234">
            <v>4627906.75</v>
          </cell>
          <cell r="D234">
            <v>39810.44</v>
          </cell>
          <cell r="E234">
            <v>100</v>
          </cell>
        </row>
        <row r="235">
          <cell r="A235" t="str">
            <v>5705</v>
          </cell>
          <cell r="B235">
            <v>9324</v>
          </cell>
          <cell r="D235">
            <v>30</v>
          </cell>
          <cell r="E235">
            <v>472</v>
          </cell>
        </row>
        <row r="236">
          <cell r="A236" t="str">
            <v>5802</v>
          </cell>
          <cell r="B236">
            <v>56954.080000000002</v>
          </cell>
          <cell r="D236">
            <v>188.5</v>
          </cell>
          <cell r="E236">
            <v>390</v>
          </cell>
        </row>
        <row r="237">
          <cell r="A237" t="str">
            <v>5806</v>
          </cell>
          <cell r="B237">
            <v>271092.83</v>
          </cell>
          <cell r="D237">
            <v>2206.8000000000002</v>
          </cell>
          <cell r="E237">
            <v>290</v>
          </cell>
        </row>
        <row r="238">
          <cell r="A238" t="str">
            <v>5811</v>
          </cell>
          <cell r="B238">
            <v>64800</v>
          </cell>
          <cell r="D238">
            <v>820</v>
          </cell>
          <cell r="E238">
            <v>380</v>
          </cell>
        </row>
        <row r="239">
          <cell r="A239" t="str">
            <v>5901</v>
          </cell>
          <cell r="B239">
            <v>15120</v>
          </cell>
          <cell r="D239">
            <v>112</v>
          </cell>
          <cell r="E239">
            <v>458</v>
          </cell>
        </row>
        <row r="240">
          <cell r="A240" t="str">
            <v>5903</v>
          </cell>
          <cell r="B240">
            <v>560550</v>
          </cell>
          <cell r="D240">
            <v>2974</v>
          </cell>
          <cell r="E240">
            <v>240</v>
          </cell>
        </row>
        <row r="241">
          <cell r="A241" t="str">
            <v>5906</v>
          </cell>
          <cell r="B241">
            <v>0.08</v>
          </cell>
          <cell r="D241">
            <v>8</v>
          </cell>
          <cell r="E241">
            <v>514</v>
          </cell>
        </row>
        <row r="242">
          <cell r="A242" t="str">
            <v>5909</v>
          </cell>
          <cell r="B242">
            <v>13617.83</v>
          </cell>
          <cell r="D242">
            <v>62</v>
          </cell>
          <cell r="E242">
            <v>461</v>
          </cell>
        </row>
        <row r="243">
          <cell r="A243" t="str">
            <v>5910</v>
          </cell>
          <cell r="B243">
            <v>128300</v>
          </cell>
          <cell r="D243">
            <v>1500</v>
          </cell>
          <cell r="E243">
            <v>319</v>
          </cell>
        </row>
        <row r="244">
          <cell r="A244" t="str">
            <v>5911</v>
          </cell>
          <cell r="B244">
            <v>71502.75</v>
          </cell>
          <cell r="D244">
            <v>245.45</v>
          </cell>
          <cell r="E244">
            <v>370</v>
          </cell>
        </row>
        <row r="245">
          <cell r="A245" t="str">
            <v>6103</v>
          </cell>
          <cell r="B245">
            <v>79395</v>
          </cell>
          <cell r="D245">
            <v>59.52</v>
          </cell>
          <cell r="E245">
            <v>360</v>
          </cell>
        </row>
        <row r="246">
          <cell r="A246" t="str">
            <v>6104</v>
          </cell>
          <cell r="B246">
            <v>1082817.25</v>
          </cell>
          <cell r="D246">
            <v>1020.48</v>
          </cell>
          <cell r="E246">
            <v>191</v>
          </cell>
        </row>
        <row r="247">
          <cell r="A247" t="str">
            <v>6105</v>
          </cell>
          <cell r="B247">
            <v>50761.7</v>
          </cell>
          <cell r="D247">
            <v>774.18</v>
          </cell>
          <cell r="E247">
            <v>394</v>
          </cell>
        </row>
        <row r="248">
          <cell r="A248" t="str">
            <v>6109</v>
          </cell>
          <cell r="B248">
            <v>1354851.2</v>
          </cell>
          <cell r="D248">
            <v>2321.65</v>
          </cell>
          <cell r="E248">
            <v>179</v>
          </cell>
        </row>
        <row r="249">
          <cell r="A249" t="str">
            <v>6110</v>
          </cell>
          <cell r="B249">
            <v>96751.34</v>
          </cell>
          <cell r="D249">
            <v>187</v>
          </cell>
          <cell r="E249">
            <v>345</v>
          </cell>
        </row>
        <row r="250">
          <cell r="A250" t="str">
            <v>6113</v>
          </cell>
          <cell r="B250">
            <v>7900</v>
          </cell>
          <cell r="D250">
            <v>30</v>
          </cell>
          <cell r="E250">
            <v>477</v>
          </cell>
        </row>
        <row r="251">
          <cell r="A251" t="str">
            <v>6115</v>
          </cell>
          <cell r="B251">
            <v>17605.12</v>
          </cell>
          <cell r="D251">
            <v>316</v>
          </cell>
          <cell r="E251">
            <v>452</v>
          </cell>
        </row>
        <row r="252">
          <cell r="A252" t="str">
            <v>6116</v>
          </cell>
          <cell r="B252">
            <v>1070</v>
          </cell>
          <cell r="D252">
            <v>50</v>
          </cell>
          <cell r="E252">
            <v>501</v>
          </cell>
        </row>
        <row r="253">
          <cell r="A253" t="str">
            <v>6117</v>
          </cell>
          <cell r="B253">
            <v>210008.63</v>
          </cell>
          <cell r="D253">
            <v>587.29999999999995</v>
          </cell>
          <cell r="E253">
            <v>306</v>
          </cell>
        </row>
        <row r="254">
          <cell r="A254" t="str">
            <v>6203</v>
          </cell>
          <cell r="B254">
            <v>22538.62</v>
          </cell>
          <cell r="D254">
            <v>110.95</v>
          </cell>
          <cell r="E254">
            <v>446</v>
          </cell>
        </row>
        <row r="255">
          <cell r="A255" t="str">
            <v>6207</v>
          </cell>
          <cell r="B255">
            <v>50400</v>
          </cell>
          <cell r="D255">
            <v>192</v>
          </cell>
          <cell r="E255">
            <v>397</v>
          </cell>
        </row>
        <row r="256">
          <cell r="A256" t="str">
            <v>6208</v>
          </cell>
          <cell r="B256">
            <v>43859.4</v>
          </cell>
          <cell r="D256">
            <v>258</v>
          </cell>
          <cell r="E256">
            <v>409</v>
          </cell>
        </row>
        <row r="257">
          <cell r="A257" t="str">
            <v>6209</v>
          </cell>
          <cell r="B257">
            <v>15897.9</v>
          </cell>
          <cell r="D257">
            <v>63.72</v>
          </cell>
          <cell r="E257">
            <v>455</v>
          </cell>
        </row>
        <row r="258">
          <cell r="A258" t="str">
            <v>6210</v>
          </cell>
          <cell r="B258">
            <v>265902.78000000003</v>
          </cell>
          <cell r="D258">
            <v>400</v>
          </cell>
          <cell r="E258">
            <v>292</v>
          </cell>
        </row>
        <row r="259">
          <cell r="A259" t="str">
            <v>6213</v>
          </cell>
          <cell r="B259">
            <v>520000</v>
          </cell>
          <cell r="D259">
            <v>4280</v>
          </cell>
          <cell r="E259">
            <v>245</v>
          </cell>
        </row>
        <row r="260">
          <cell r="A260" t="str">
            <v>6216</v>
          </cell>
          <cell r="B260">
            <v>194.94</v>
          </cell>
          <cell r="D260">
            <v>0.66</v>
          </cell>
          <cell r="E260">
            <v>511</v>
          </cell>
        </row>
        <row r="261">
          <cell r="A261" t="str">
            <v>6301</v>
          </cell>
          <cell r="B261">
            <v>397.04</v>
          </cell>
          <cell r="D261">
            <v>0.5</v>
          </cell>
          <cell r="E261">
            <v>510</v>
          </cell>
        </row>
        <row r="262">
          <cell r="A262" t="str">
            <v>6302</v>
          </cell>
          <cell r="B262">
            <v>446456.08</v>
          </cell>
          <cell r="D262">
            <v>2824.4</v>
          </cell>
          <cell r="E262">
            <v>256</v>
          </cell>
        </row>
        <row r="263">
          <cell r="A263" t="str">
            <v>6304</v>
          </cell>
          <cell r="B263">
            <v>2500239.7000000002</v>
          </cell>
          <cell r="D263">
            <v>13876.4</v>
          </cell>
          <cell r="E263">
            <v>130</v>
          </cell>
        </row>
        <row r="264">
          <cell r="A264" t="str">
            <v>6305</v>
          </cell>
          <cell r="B264">
            <v>902366.5</v>
          </cell>
          <cell r="D264">
            <v>9588.5</v>
          </cell>
          <cell r="E264">
            <v>208</v>
          </cell>
        </row>
        <row r="265">
          <cell r="A265" t="str">
            <v>6306</v>
          </cell>
          <cell r="B265">
            <v>374174</v>
          </cell>
          <cell r="D265">
            <v>1397.15</v>
          </cell>
          <cell r="E265">
            <v>272</v>
          </cell>
        </row>
        <row r="266">
          <cell r="A266" t="str">
            <v>6307</v>
          </cell>
          <cell r="B266">
            <v>47142</v>
          </cell>
          <cell r="D266">
            <v>579</v>
          </cell>
          <cell r="E266">
            <v>404</v>
          </cell>
        </row>
        <row r="267">
          <cell r="A267" t="str">
            <v>6309</v>
          </cell>
          <cell r="B267">
            <v>26400</v>
          </cell>
          <cell r="D267">
            <v>1800</v>
          </cell>
          <cell r="E267">
            <v>440</v>
          </cell>
        </row>
        <row r="268">
          <cell r="A268" t="str">
            <v>6401</v>
          </cell>
          <cell r="B268">
            <v>119748.78</v>
          </cell>
          <cell r="D268">
            <v>469</v>
          </cell>
          <cell r="E268">
            <v>327</v>
          </cell>
        </row>
        <row r="269">
          <cell r="A269" t="str">
            <v>6402</v>
          </cell>
          <cell r="B269">
            <v>1866251.3199999998</v>
          </cell>
          <cell r="D269">
            <v>4454</v>
          </cell>
          <cell r="E269">
            <v>152</v>
          </cell>
        </row>
        <row r="270">
          <cell r="A270" t="str">
            <v>6405</v>
          </cell>
          <cell r="B270">
            <v>800</v>
          </cell>
          <cell r="D270">
            <v>10</v>
          </cell>
          <cell r="E270">
            <v>505</v>
          </cell>
        </row>
        <row r="271">
          <cell r="A271" t="str">
            <v>6406</v>
          </cell>
          <cell r="B271">
            <v>2038915.25</v>
          </cell>
          <cell r="D271">
            <v>10577.98</v>
          </cell>
          <cell r="E271">
            <v>144</v>
          </cell>
        </row>
        <row r="272">
          <cell r="A272" t="str">
            <v>6504</v>
          </cell>
          <cell r="B272">
            <v>3817.56</v>
          </cell>
          <cell r="D272">
            <v>72</v>
          </cell>
          <cell r="E272">
            <v>492</v>
          </cell>
        </row>
        <row r="273">
          <cell r="A273" t="str">
            <v>6505</v>
          </cell>
          <cell r="B273">
            <v>403441.07</v>
          </cell>
          <cell r="D273">
            <v>42.27</v>
          </cell>
          <cell r="E273">
            <v>265</v>
          </cell>
        </row>
        <row r="274">
          <cell r="A274" t="str">
            <v>6506</v>
          </cell>
          <cell r="B274">
            <v>642606.27</v>
          </cell>
          <cell r="D274">
            <v>1145.2</v>
          </cell>
          <cell r="E274">
            <v>230</v>
          </cell>
        </row>
        <row r="275">
          <cell r="A275" t="str">
            <v>6601</v>
          </cell>
          <cell r="B275">
            <v>266500</v>
          </cell>
          <cell r="D275">
            <v>828</v>
          </cell>
          <cell r="E275">
            <v>291</v>
          </cell>
        </row>
        <row r="276">
          <cell r="A276" t="str">
            <v>6603</v>
          </cell>
          <cell r="B276">
            <v>28615.5</v>
          </cell>
          <cell r="D276">
            <v>39.799999999999997</v>
          </cell>
          <cell r="E276">
            <v>435</v>
          </cell>
        </row>
        <row r="277">
          <cell r="A277" t="str">
            <v>6703</v>
          </cell>
          <cell r="B277">
            <v>601314.14</v>
          </cell>
          <cell r="D277">
            <v>115.4</v>
          </cell>
          <cell r="E277">
            <v>233</v>
          </cell>
        </row>
        <row r="278">
          <cell r="A278" t="str">
            <v>6802</v>
          </cell>
          <cell r="B278">
            <v>1380</v>
          </cell>
          <cell r="D278">
            <v>21</v>
          </cell>
          <cell r="E278">
            <v>497</v>
          </cell>
        </row>
        <row r="279">
          <cell r="A279" t="str">
            <v>6804</v>
          </cell>
          <cell r="B279">
            <v>89120.7</v>
          </cell>
          <cell r="D279">
            <v>1323.5</v>
          </cell>
          <cell r="E279">
            <v>354</v>
          </cell>
        </row>
        <row r="280">
          <cell r="A280" t="str">
            <v>6806</v>
          </cell>
          <cell r="B280">
            <v>507606.49</v>
          </cell>
          <cell r="D280">
            <v>7524</v>
          </cell>
          <cell r="E280">
            <v>248</v>
          </cell>
        </row>
        <row r="281">
          <cell r="A281" t="str">
            <v>6807</v>
          </cell>
          <cell r="B281">
            <v>9216</v>
          </cell>
          <cell r="D281">
            <v>24</v>
          </cell>
          <cell r="E281">
            <v>473</v>
          </cell>
        </row>
        <row r="282">
          <cell r="A282" t="str">
            <v>6808</v>
          </cell>
          <cell r="B282">
            <v>37697.589999999997</v>
          </cell>
          <cell r="D282">
            <v>4134.3</v>
          </cell>
          <cell r="E282">
            <v>418</v>
          </cell>
        </row>
        <row r="283">
          <cell r="A283" t="str">
            <v>6809</v>
          </cell>
          <cell r="B283">
            <v>4922586.75</v>
          </cell>
          <cell r="D283">
            <v>757452.44</v>
          </cell>
          <cell r="E283">
            <v>93</v>
          </cell>
        </row>
        <row r="284">
          <cell r="A284" t="str">
            <v>6810</v>
          </cell>
          <cell r="B284">
            <v>27316669.050000001</v>
          </cell>
          <cell r="D284">
            <v>4958796.6099999994</v>
          </cell>
          <cell r="E284">
            <v>23</v>
          </cell>
        </row>
        <row r="285">
          <cell r="A285" t="str">
            <v>6811</v>
          </cell>
          <cell r="B285">
            <v>53278714.240000002</v>
          </cell>
          <cell r="D285">
            <v>6399734.46</v>
          </cell>
          <cell r="E285">
            <v>17</v>
          </cell>
        </row>
        <row r="286">
          <cell r="A286" t="str">
            <v>6812</v>
          </cell>
          <cell r="B286">
            <v>61424.880000000005</v>
          </cell>
          <cell r="D286">
            <v>275.98900000000003</v>
          </cell>
          <cell r="E286">
            <v>385</v>
          </cell>
        </row>
        <row r="287">
          <cell r="A287" t="str">
            <v>6813</v>
          </cell>
          <cell r="B287">
            <v>16000.5</v>
          </cell>
          <cell r="D287">
            <v>74.02</v>
          </cell>
          <cell r="E287">
            <v>454</v>
          </cell>
        </row>
        <row r="288">
          <cell r="A288" t="str">
            <v>6901</v>
          </cell>
          <cell r="B288">
            <v>1388618.9</v>
          </cell>
          <cell r="D288">
            <v>165385.57999999999</v>
          </cell>
          <cell r="E288">
            <v>176</v>
          </cell>
        </row>
        <row r="289">
          <cell r="A289" t="str">
            <v>6905</v>
          </cell>
          <cell r="B289">
            <v>462678.76</v>
          </cell>
          <cell r="D289">
            <v>21694.799999999999</v>
          </cell>
          <cell r="E289">
            <v>252</v>
          </cell>
        </row>
        <row r="290">
          <cell r="A290" t="str">
            <v>6907</v>
          </cell>
          <cell r="B290">
            <v>14770276.48</v>
          </cell>
          <cell r="D290">
            <v>1498698.03</v>
          </cell>
          <cell r="E290">
            <v>41</v>
          </cell>
        </row>
        <row r="291">
          <cell r="A291" t="str">
            <v>6909</v>
          </cell>
          <cell r="B291">
            <v>8834131.2100000009</v>
          </cell>
          <cell r="D291">
            <v>1098701.3999999999</v>
          </cell>
          <cell r="E291">
            <v>58</v>
          </cell>
        </row>
        <row r="292">
          <cell r="A292" t="str">
            <v>6910</v>
          </cell>
          <cell r="B292">
            <v>6495842.0099999998</v>
          </cell>
          <cell r="D292">
            <v>95965.585999999996</v>
          </cell>
          <cell r="E292">
            <v>72</v>
          </cell>
        </row>
        <row r="293">
          <cell r="A293" t="str">
            <v>6912</v>
          </cell>
          <cell r="B293">
            <v>10011</v>
          </cell>
          <cell r="D293">
            <v>550.45000000000005</v>
          </cell>
          <cell r="E293">
            <v>470</v>
          </cell>
        </row>
        <row r="294">
          <cell r="A294" t="str">
            <v>6914</v>
          </cell>
          <cell r="B294">
            <v>73797.2</v>
          </cell>
          <cell r="D294">
            <v>130.25</v>
          </cell>
          <cell r="E294">
            <v>366</v>
          </cell>
        </row>
        <row r="295">
          <cell r="A295" t="str">
            <v>7005</v>
          </cell>
          <cell r="B295">
            <v>2927852.62</v>
          </cell>
          <cell r="D295">
            <v>201861.54499999998</v>
          </cell>
          <cell r="E295">
            <v>121</v>
          </cell>
        </row>
        <row r="296">
          <cell r="A296" t="str">
            <v>7007</v>
          </cell>
          <cell r="B296">
            <v>62670</v>
          </cell>
          <cell r="D296">
            <v>1226.5999999999999</v>
          </cell>
          <cell r="E296">
            <v>381</v>
          </cell>
        </row>
        <row r="297">
          <cell r="A297" t="str">
            <v>7009</v>
          </cell>
          <cell r="B297">
            <v>75768.350000000006</v>
          </cell>
          <cell r="D297">
            <v>518.43499999999995</v>
          </cell>
          <cell r="E297">
            <v>364</v>
          </cell>
        </row>
        <row r="298">
          <cell r="A298" t="str">
            <v>7010</v>
          </cell>
          <cell r="B298">
            <v>21952299.859999999</v>
          </cell>
          <cell r="D298">
            <v>1532184.6</v>
          </cell>
          <cell r="E298">
            <v>28</v>
          </cell>
        </row>
        <row r="299">
          <cell r="A299" t="str">
            <v>7013</v>
          </cell>
          <cell r="B299">
            <v>31657.21</v>
          </cell>
          <cell r="D299">
            <v>526.84</v>
          </cell>
          <cell r="E299">
            <v>426</v>
          </cell>
        </row>
        <row r="300">
          <cell r="A300" t="str">
            <v>7015</v>
          </cell>
          <cell r="B300">
            <v>1868657.65</v>
          </cell>
          <cell r="D300">
            <v>94416</v>
          </cell>
          <cell r="E300">
            <v>151</v>
          </cell>
        </row>
        <row r="301">
          <cell r="A301" t="str">
            <v>7016</v>
          </cell>
          <cell r="B301">
            <v>2274372.6</v>
          </cell>
          <cell r="D301">
            <v>120684</v>
          </cell>
          <cell r="E301">
            <v>137</v>
          </cell>
        </row>
        <row r="302">
          <cell r="A302" t="str">
            <v>7018</v>
          </cell>
          <cell r="B302">
            <v>47220.75</v>
          </cell>
          <cell r="D302">
            <v>310</v>
          </cell>
          <cell r="E302">
            <v>403</v>
          </cell>
        </row>
        <row r="303">
          <cell r="A303" t="str">
            <v>7019</v>
          </cell>
          <cell r="B303">
            <v>37120</v>
          </cell>
          <cell r="D303">
            <v>230.4</v>
          </cell>
          <cell r="E303">
            <v>419</v>
          </cell>
        </row>
        <row r="304">
          <cell r="A304" t="str">
            <v>7020</v>
          </cell>
          <cell r="B304">
            <v>77400</v>
          </cell>
          <cell r="D304">
            <v>3600</v>
          </cell>
          <cell r="E304">
            <v>361</v>
          </cell>
        </row>
        <row r="305">
          <cell r="A305" t="str">
            <v>7114</v>
          </cell>
          <cell r="B305">
            <v>6463</v>
          </cell>
          <cell r="D305">
            <v>2.2000000000000002</v>
          </cell>
          <cell r="E305">
            <v>483</v>
          </cell>
        </row>
        <row r="306">
          <cell r="A306" t="str">
            <v>7207</v>
          </cell>
          <cell r="B306">
            <v>50507.75</v>
          </cell>
          <cell r="D306">
            <v>1871.5</v>
          </cell>
          <cell r="E306">
            <v>395</v>
          </cell>
        </row>
        <row r="307">
          <cell r="A307" t="str">
            <v>7208</v>
          </cell>
          <cell r="B307">
            <v>700684.34</v>
          </cell>
          <cell r="D307">
            <v>21924</v>
          </cell>
          <cell r="E307">
            <v>223</v>
          </cell>
        </row>
        <row r="308">
          <cell r="A308" t="str">
            <v>7209</v>
          </cell>
          <cell r="B308">
            <v>471.75</v>
          </cell>
          <cell r="D308">
            <v>27.01</v>
          </cell>
          <cell r="E308">
            <v>509</v>
          </cell>
        </row>
        <row r="309">
          <cell r="A309" t="str">
            <v>7210</v>
          </cell>
          <cell r="B309">
            <v>516116</v>
          </cell>
          <cell r="D309">
            <v>13426</v>
          </cell>
          <cell r="E309">
            <v>247</v>
          </cell>
        </row>
        <row r="310">
          <cell r="A310" t="str">
            <v>7211</v>
          </cell>
          <cell r="B310">
            <v>410000</v>
          </cell>
          <cell r="D310">
            <v>21200</v>
          </cell>
          <cell r="E310">
            <v>262</v>
          </cell>
        </row>
        <row r="311">
          <cell r="A311" t="str">
            <v>7213</v>
          </cell>
          <cell r="B311">
            <v>1634621</v>
          </cell>
          <cell r="D311">
            <v>77354</v>
          </cell>
          <cell r="E311">
            <v>161</v>
          </cell>
        </row>
        <row r="312">
          <cell r="A312" t="str">
            <v>7214</v>
          </cell>
          <cell r="B312">
            <v>6500361.71</v>
          </cell>
          <cell r="D312">
            <v>295450.95</v>
          </cell>
          <cell r="E312">
            <v>71</v>
          </cell>
        </row>
        <row r="313">
          <cell r="A313" t="str">
            <v>7215</v>
          </cell>
          <cell r="B313">
            <v>389842.03</v>
          </cell>
          <cell r="D313">
            <v>12155.9</v>
          </cell>
          <cell r="E313">
            <v>268</v>
          </cell>
        </row>
        <row r="314">
          <cell r="A314" t="str">
            <v>7216</v>
          </cell>
          <cell r="B314">
            <v>6373872.5700000003</v>
          </cell>
          <cell r="D314">
            <v>190780.2</v>
          </cell>
          <cell r="E314">
            <v>74</v>
          </cell>
        </row>
        <row r="315">
          <cell r="A315" t="str">
            <v>7217</v>
          </cell>
          <cell r="B315">
            <v>4650469.45</v>
          </cell>
          <cell r="D315">
            <v>137844</v>
          </cell>
          <cell r="E315">
            <v>99</v>
          </cell>
        </row>
        <row r="316">
          <cell r="A316" t="str">
            <v>7219</v>
          </cell>
          <cell r="B316">
            <v>7128.76</v>
          </cell>
          <cell r="D316">
            <v>160</v>
          </cell>
          <cell r="E316">
            <v>479</v>
          </cell>
        </row>
        <row r="317">
          <cell r="A317" t="str">
            <v>7220</v>
          </cell>
          <cell r="B317">
            <v>83976.5</v>
          </cell>
          <cell r="D317">
            <v>2606.3000000000002</v>
          </cell>
          <cell r="E317">
            <v>357</v>
          </cell>
        </row>
        <row r="318">
          <cell r="A318" t="str">
            <v>7222</v>
          </cell>
          <cell r="B318">
            <v>52087.5</v>
          </cell>
          <cell r="D318">
            <v>246.35</v>
          </cell>
          <cell r="E318">
            <v>393</v>
          </cell>
        </row>
        <row r="319">
          <cell r="A319" t="str">
            <v>7225</v>
          </cell>
          <cell r="B319">
            <v>4515399.18</v>
          </cell>
          <cell r="D319">
            <v>105691.52</v>
          </cell>
          <cell r="E319">
            <v>102</v>
          </cell>
        </row>
        <row r="320">
          <cell r="A320" t="str">
            <v>7227</v>
          </cell>
          <cell r="B320">
            <v>1083</v>
          </cell>
          <cell r="D320">
            <v>3.5</v>
          </cell>
          <cell r="E320">
            <v>500</v>
          </cell>
        </row>
        <row r="321">
          <cell r="A321" t="str">
            <v>7228</v>
          </cell>
          <cell r="B321">
            <v>1244114</v>
          </cell>
          <cell r="D321">
            <v>48443.67</v>
          </cell>
          <cell r="E321">
            <v>183</v>
          </cell>
        </row>
        <row r="322">
          <cell r="A322" t="str">
            <v>7229</v>
          </cell>
          <cell r="B322">
            <v>366544.55</v>
          </cell>
          <cell r="D322">
            <v>14104</v>
          </cell>
          <cell r="E322">
            <v>274</v>
          </cell>
        </row>
        <row r="323">
          <cell r="A323" t="str">
            <v>7301</v>
          </cell>
          <cell r="B323">
            <v>6763.82</v>
          </cell>
          <cell r="D323">
            <v>240</v>
          </cell>
          <cell r="E323">
            <v>480</v>
          </cell>
        </row>
        <row r="324">
          <cell r="A324" t="str">
            <v>7302</v>
          </cell>
          <cell r="B324">
            <v>115013.4</v>
          </cell>
          <cell r="D324">
            <v>3401.2</v>
          </cell>
          <cell r="E324">
            <v>331</v>
          </cell>
        </row>
        <row r="325">
          <cell r="A325" t="str">
            <v>7303</v>
          </cell>
          <cell r="B325">
            <v>990770.27</v>
          </cell>
          <cell r="D325">
            <v>9022.0400000000009</v>
          </cell>
          <cell r="E325">
            <v>199</v>
          </cell>
        </row>
        <row r="326">
          <cell r="A326" t="str">
            <v>7304</v>
          </cell>
          <cell r="B326">
            <v>2920356.11</v>
          </cell>
          <cell r="D326">
            <v>27766.47</v>
          </cell>
          <cell r="E326">
            <v>122</v>
          </cell>
        </row>
        <row r="327">
          <cell r="A327" t="str">
            <v>7305</v>
          </cell>
          <cell r="B327">
            <v>35315</v>
          </cell>
          <cell r="D327">
            <v>1235</v>
          </cell>
          <cell r="E327">
            <v>423</v>
          </cell>
        </row>
        <row r="328">
          <cell r="A328" t="str">
            <v>7306</v>
          </cell>
          <cell r="B328">
            <v>1581554.51</v>
          </cell>
          <cell r="D328">
            <v>40376.83</v>
          </cell>
          <cell r="E328">
            <v>165</v>
          </cell>
        </row>
        <row r="329">
          <cell r="A329" t="str">
            <v>7307</v>
          </cell>
          <cell r="B329">
            <v>1380382.2000000002</v>
          </cell>
          <cell r="D329">
            <v>14573.715000000002</v>
          </cell>
          <cell r="E329">
            <v>177</v>
          </cell>
        </row>
        <row r="330">
          <cell r="A330" t="str">
            <v>7308</v>
          </cell>
          <cell r="B330">
            <v>5065701.6399999997</v>
          </cell>
          <cell r="D330">
            <v>154365.93</v>
          </cell>
          <cell r="E330">
            <v>89</v>
          </cell>
        </row>
        <row r="331">
          <cell r="A331" t="str">
            <v>7310</v>
          </cell>
          <cell r="B331">
            <v>2116923.25</v>
          </cell>
          <cell r="D331">
            <v>7575</v>
          </cell>
          <cell r="E331">
            <v>141</v>
          </cell>
        </row>
        <row r="332">
          <cell r="A332" t="str">
            <v>7311</v>
          </cell>
          <cell r="B332">
            <v>414363.71</v>
          </cell>
          <cell r="D332">
            <v>1364.8</v>
          </cell>
          <cell r="E332">
            <v>260</v>
          </cell>
        </row>
        <row r="333">
          <cell r="A333" t="str">
            <v>7312</v>
          </cell>
          <cell r="B333">
            <v>6350548.4400000004</v>
          </cell>
          <cell r="D333">
            <v>43514.61</v>
          </cell>
          <cell r="E333">
            <v>75</v>
          </cell>
        </row>
        <row r="334">
          <cell r="A334" t="str">
            <v>7313</v>
          </cell>
          <cell r="B334">
            <v>1058400</v>
          </cell>
          <cell r="D334">
            <v>33600</v>
          </cell>
          <cell r="E334">
            <v>193</v>
          </cell>
        </row>
        <row r="335">
          <cell r="A335" t="str">
            <v>7314</v>
          </cell>
          <cell r="B335">
            <v>4674157.01</v>
          </cell>
          <cell r="D335">
            <v>137386.29999999999</v>
          </cell>
          <cell r="E335">
            <v>98</v>
          </cell>
        </row>
        <row r="336">
          <cell r="A336" t="str">
            <v>7315</v>
          </cell>
          <cell r="B336">
            <v>1463472.12</v>
          </cell>
          <cell r="D336">
            <v>10086.181999999999</v>
          </cell>
          <cell r="E336">
            <v>172</v>
          </cell>
        </row>
        <row r="337">
          <cell r="A337" t="str">
            <v>7317</v>
          </cell>
          <cell r="B337">
            <v>838510.79</v>
          </cell>
          <cell r="D337">
            <v>28084</v>
          </cell>
          <cell r="E337">
            <v>212</v>
          </cell>
        </row>
        <row r="338">
          <cell r="A338" t="str">
            <v>7318</v>
          </cell>
          <cell r="B338">
            <v>1498707.6300000001</v>
          </cell>
          <cell r="D338">
            <v>23357.660999999996</v>
          </cell>
          <cell r="E338">
            <v>170</v>
          </cell>
        </row>
        <row r="339">
          <cell r="A339" t="str">
            <v>7319</v>
          </cell>
          <cell r="B339">
            <v>708.48</v>
          </cell>
          <cell r="D339">
            <v>36</v>
          </cell>
          <cell r="E339">
            <v>507</v>
          </cell>
        </row>
        <row r="340">
          <cell r="A340" t="str">
            <v>7320</v>
          </cell>
          <cell r="B340">
            <v>251993.16999999998</v>
          </cell>
          <cell r="D340">
            <v>2489.5749999999998</v>
          </cell>
          <cell r="E340">
            <v>298</v>
          </cell>
        </row>
        <row r="341">
          <cell r="A341" t="str">
            <v>7321</v>
          </cell>
          <cell r="B341">
            <v>1052150.17</v>
          </cell>
          <cell r="D341">
            <v>4210.59</v>
          </cell>
          <cell r="E341">
            <v>195</v>
          </cell>
        </row>
        <row r="342">
          <cell r="A342" t="str">
            <v>7322</v>
          </cell>
          <cell r="B342">
            <v>741</v>
          </cell>
          <cell r="D342">
            <v>1.56</v>
          </cell>
          <cell r="E342">
            <v>506</v>
          </cell>
        </row>
        <row r="343">
          <cell r="A343" t="str">
            <v>7323</v>
          </cell>
          <cell r="B343">
            <v>1951853.36</v>
          </cell>
          <cell r="D343">
            <v>6959.8600000000006</v>
          </cell>
          <cell r="E343">
            <v>147</v>
          </cell>
        </row>
        <row r="344">
          <cell r="A344" t="str">
            <v>7324</v>
          </cell>
          <cell r="B344">
            <v>1794665.4300000002</v>
          </cell>
          <cell r="D344">
            <v>66220.38</v>
          </cell>
          <cell r="E344">
            <v>154</v>
          </cell>
        </row>
        <row r="345">
          <cell r="A345" t="str">
            <v>7325</v>
          </cell>
          <cell r="B345">
            <v>1178227.3500000001</v>
          </cell>
          <cell r="D345">
            <v>8309.7289999999994</v>
          </cell>
          <cell r="E345">
            <v>188</v>
          </cell>
        </row>
        <row r="346">
          <cell r="A346" t="str">
            <v>7326</v>
          </cell>
          <cell r="B346">
            <v>1353210.31</v>
          </cell>
          <cell r="D346">
            <v>14888.255999999999</v>
          </cell>
          <cell r="E346">
            <v>180</v>
          </cell>
        </row>
        <row r="347">
          <cell r="A347" t="str">
            <v>7412</v>
          </cell>
          <cell r="B347">
            <v>12834.58</v>
          </cell>
          <cell r="D347">
            <v>19.47</v>
          </cell>
          <cell r="E347">
            <v>463</v>
          </cell>
        </row>
        <row r="348">
          <cell r="A348" t="str">
            <v>7413</v>
          </cell>
          <cell r="B348">
            <v>5140</v>
          </cell>
          <cell r="D348">
            <v>164.4</v>
          </cell>
          <cell r="E348">
            <v>487</v>
          </cell>
        </row>
        <row r="349">
          <cell r="A349" t="str">
            <v>7415</v>
          </cell>
          <cell r="B349">
            <v>1257387.6599999999</v>
          </cell>
          <cell r="D349">
            <v>4367</v>
          </cell>
          <cell r="E349">
            <v>182</v>
          </cell>
        </row>
        <row r="350">
          <cell r="A350" t="str">
            <v>7418</v>
          </cell>
          <cell r="B350">
            <v>747973.67999999993</v>
          </cell>
          <cell r="D350">
            <v>21006.39</v>
          </cell>
          <cell r="E350">
            <v>220</v>
          </cell>
        </row>
        <row r="351">
          <cell r="A351" t="str">
            <v>7604</v>
          </cell>
          <cell r="B351">
            <v>1227870.5</v>
          </cell>
          <cell r="D351">
            <v>6881.28</v>
          </cell>
          <cell r="E351">
            <v>185</v>
          </cell>
        </row>
        <row r="352">
          <cell r="A352" t="str">
            <v>7606</v>
          </cell>
          <cell r="B352">
            <v>3547743.67</v>
          </cell>
          <cell r="D352">
            <v>60291.54</v>
          </cell>
          <cell r="E352">
            <v>115</v>
          </cell>
        </row>
        <row r="353">
          <cell r="A353" t="str">
            <v>7607</v>
          </cell>
          <cell r="B353">
            <v>2197288.2799999998</v>
          </cell>
          <cell r="D353">
            <v>12458.04</v>
          </cell>
          <cell r="E353">
            <v>139</v>
          </cell>
        </row>
        <row r="354">
          <cell r="A354" t="str">
            <v>7609</v>
          </cell>
          <cell r="B354">
            <v>1161817</v>
          </cell>
          <cell r="D354">
            <v>8422</v>
          </cell>
          <cell r="E354">
            <v>189</v>
          </cell>
        </row>
        <row r="355">
          <cell r="A355" t="str">
            <v>7610</v>
          </cell>
          <cell r="B355">
            <v>1686976.18</v>
          </cell>
          <cell r="D355">
            <v>17540.54</v>
          </cell>
          <cell r="E355">
            <v>159</v>
          </cell>
        </row>
        <row r="356">
          <cell r="A356" t="str">
            <v>7614</v>
          </cell>
          <cell r="B356">
            <v>107470</v>
          </cell>
          <cell r="D356">
            <v>1750</v>
          </cell>
          <cell r="E356">
            <v>337</v>
          </cell>
        </row>
        <row r="357">
          <cell r="A357" t="str">
            <v>7615</v>
          </cell>
          <cell r="B357">
            <v>2407430.5</v>
          </cell>
          <cell r="D357">
            <v>9244.26</v>
          </cell>
          <cell r="E357">
            <v>133</v>
          </cell>
        </row>
        <row r="358">
          <cell r="A358" t="str">
            <v>7903</v>
          </cell>
          <cell r="B358">
            <v>191456.5</v>
          </cell>
          <cell r="D358">
            <v>462</v>
          </cell>
          <cell r="E358">
            <v>307</v>
          </cell>
        </row>
        <row r="359">
          <cell r="A359" t="str">
            <v>7904</v>
          </cell>
          <cell r="B359">
            <v>562.5</v>
          </cell>
          <cell r="D359">
            <v>10</v>
          </cell>
          <cell r="E359">
            <v>508</v>
          </cell>
        </row>
        <row r="360">
          <cell r="A360" t="str">
            <v>7905</v>
          </cell>
          <cell r="B360">
            <v>179375.88</v>
          </cell>
          <cell r="D360">
            <v>4058</v>
          </cell>
          <cell r="E360">
            <v>309</v>
          </cell>
        </row>
        <row r="361">
          <cell r="A361" t="str">
            <v>7907</v>
          </cell>
          <cell r="B361">
            <v>811673.5</v>
          </cell>
          <cell r="D361">
            <v>10662.99</v>
          </cell>
          <cell r="E361">
            <v>215</v>
          </cell>
        </row>
        <row r="362">
          <cell r="A362" t="str">
            <v>8102</v>
          </cell>
          <cell r="B362">
            <v>2227161.21</v>
          </cell>
          <cell r="D362">
            <v>68344.5</v>
          </cell>
          <cell r="E362">
            <v>138</v>
          </cell>
        </row>
        <row r="363">
          <cell r="A363" t="str">
            <v>8201</v>
          </cell>
          <cell r="B363">
            <v>918812.08</v>
          </cell>
          <cell r="D363">
            <v>7489.6900000000005</v>
          </cell>
          <cell r="E363">
            <v>206</v>
          </cell>
        </row>
        <row r="364">
          <cell r="A364" t="str">
            <v>8202</v>
          </cell>
          <cell r="B364">
            <v>407633.75</v>
          </cell>
          <cell r="D364">
            <v>2951.14</v>
          </cell>
          <cell r="E364">
            <v>263</v>
          </cell>
        </row>
        <row r="365">
          <cell r="A365" t="str">
            <v>8203</v>
          </cell>
          <cell r="B365">
            <v>45661.979999999996</v>
          </cell>
          <cell r="D365">
            <v>295.15800000000002</v>
          </cell>
          <cell r="E365">
            <v>406</v>
          </cell>
        </row>
        <row r="366">
          <cell r="A366" t="str">
            <v>8204</v>
          </cell>
          <cell r="B366">
            <v>23460.79</v>
          </cell>
          <cell r="D366">
            <v>127.03</v>
          </cell>
          <cell r="E366">
            <v>444</v>
          </cell>
        </row>
        <row r="367">
          <cell r="A367" t="str">
            <v>8205</v>
          </cell>
          <cell r="B367">
            <v>3572063.3500000006</v>
          </cell>
          <cell r="D367">
            <v>20832.68</v>
          </cell>
          <cell r="E367">
            <v>114</v>
          </cell>
        </row>
        <row r="368">
          <cell r="A368" t="str">
            <v>8206</v>
          </cell>
          <cell r="B368">
            <v>313000</v>
          </cell>
          <cell r="D368">
            <v>33</v>
          </cell>
          <cell r="E368">
            <v>282</v>
          </cell>
        </row>
        <row r="369">
          <cell r="A369" t="str">
            <v>8207</v>
          </cell>
          <cell r="B369">
            <v>73042.009999999995</v>
          </cell>
          <cell r="D369">
            <v>333.2</v>
          </cell>
          <cell r="E369">
            <v>367</v>
          </cell>
        </row>
        <row r="370">
          <cell r="A370" t="str">
            <v>8208</v>
          </cell>
          <cell r="B370">
            <v>657588.18000000005</v>
          </cell>
          <cell r="D370">
            <v>4639.55</v>
          </cell>
          <cell r="E370">
            <v>228</v>
          </cell>
        </row>
        <row r="371">
          <cell r="A371" t="str">
            <v>8211</v>
          </cell>
          <cell r="B371">
            <v>18318.75</v>
          </cell>
          <cell r="D371">
            <v>196.01</v>
          </cell>
          <cell r="E371">
            <v>450</v>
          </cell>
        </row>
        <row r="372">
          <cell r="A372" t="str">
            <v>8212</v>
          </cell>
          <cell r="B372">
            <v>96003.82</v>
          </cell>
          <cell r="D372">
            <v>455.64</v>
          </cell>
          <cell r="E372">
            <v>347</v>
          </cell>
        </row>
        <row r="373">
          <cell r="A373" t="str">
            <v>8213</v>
          </cell>
          <cell r="B373">
            <v>10935.5</v>
          </cell>
          <cell r="D373">
            <v>35.46</v>
          </cell>
          <cell r="E373">
            <v>468</v>
          </cell>
        </row>
        <row r="374">
          <cell r="A374" t="str">
            <v>8214</v>
          </cell>
          <cell r="B374">
            <v>49577.43</v>
          </cell>
          <cell r="D374">
            <v>419</v>
          </cell>
          <cell r="E374">
            <v>398</v>
          </cell>
        </row>
        <row r="375">
          <cell r="A375" t="str">
            <v>8215</v>
          </cell>
          <cell r="B375">
            <v>558528.71</v>
          </cell>
          <cell r="D375">
            <v>3625.4</v>
          </cell>
          <cell r="E375">
            <v>241</v>
          </cell>
        </row>
        <row r="376">
          <cell r="A376" t="str">
            <v>8301</v>
          </cell>
          <cell r="B376">
            <v>1056285.6200000001</v>
          </cell>
          <cell r="D376">
            <v>4734.1399999999994</v>
          </cell>
          <cell r="E376">
            <v>194</v>
          </cell>
        </row>
        <row r="377">
          <cell r="A377" t="str">
            <v>8302</v>
          </cell>
          <cell r="B377">
            <v>2084888.9399999997</v>
          </cell>
          <cell r="D377">
            <v>14566.484</v>
          </cell>
          <cell r="E377">
            <v>142</v>
          </cell>
        </row>
        <row r="378">
          <cell r="A378" t="str">
            <v>8303</v>
          </cell>
          <cell r="B378">
            <v>781532</v>
          </cell>
          <cell r="D378">
            <v>5515</v>
          </cell>
          <cell r="E378">
            <v>218</v>
          </cell>
        </row>
        <row r="379">
          <cell r="A379" t="str">
            <v>8304</v>
          </cell>
          <cell r="B379">
            <v>449689.5</v>
          </cell>
          <cell r="D379">
            <v>3082.1</v>
          </cell>
          <cell r="E379">
            <v>255</v>
          </cell>
        </row>
        <row r="380">
          <cell r="A380" t="str">
            <v>8305</v>
          </cell>
          <cell r="B380">
            <v>70026.600000000006</v>
          </cell>
          <cell r="D380">
            <v>492.25</v>
          </cell>
          <cell r="E380">
            <v>374</v>
          </cell>
        </row>
        <row r="381">
          <cell r="A381" t="str">
            <v>8306</v>
          </cell>
          <cell r="B381">
            <v>124740</v>
          </cell>
          <cell r="D381">
            <v>502.56</v>
          </cell>
          <cell r="E381">
            <v>324</v>
          </cell>
        </row>
        <row r="382">
          <cell r="A382" t="str">
            <v>8307</v>
          </cell>
          <cell r="B382">
            <v>295780.05</v>
          </cell>
          <cell r="D382">
            <v>1401.51</v>
          </cell>
          <cell r="E382">
            <v>287</v>
          </cell>
        </row>
        <row r="383">
          <cell r="A383" t="str">
            <v>8309</v>
          </cell>
          <cell r="B383">
            <v>4739684.99</v>
          </cell>
          <cell r="D383">
            <v>48352</v>
          </cell>
          <cell r="E383">
            <v>96</v>
          </cell>
        </row>
        <row r="384">
          <cell r="A384" t="str">
            <v>8311</v>
          </cell>
          <cell r="B384">
            <v>48793.45</v>
          </cell>
          <cell r="D384">
            <v>898.84</v>
          </cell>
          <cell r="E384">
            <v>400</v>
          </cell>
        </row>
        <row r="385">
          <cell r="A385" t="str">
            <v>8401</v>
          </cell>
          <cell r="B385">
            <v>695000</v>
          </cell>
          <cell r="D385">
            <v>21000</v>
          </cell>
          <cell r="E385">
            <v>224</v>
          </cell>
        </row>
        <row r="386">
          <cell r="A386" t="str">
            <v>8403</v>
          </cell>
          <cell r="B386">
            <v>11370372.48</v>
          </cell>
          <cell r="D386">
            <v>10000</v>
          </cell>
          <cell r="E386">
            <v>50</v>
          </cell>
        </row>
        <row r="387">
          <cell r="A387" t="str">
            <v>8407</v>
          </cell>
          <cell r="B387">
            <v>2082578</v>
          </cell>
          <cell r="D387">
            <v>6288</v>
          </cell>
          <cell r="E387">
            <v>143</v>
          </cell>
        </row>
        <row r="388">
          <cell r="A388" t="str">
            <v>8408</v>
          </cell>
          <cell r="B388">
            <v>51758257.950000003</v>
          </cell>
          <cell r="D388">
            <v>152094</v>
          </cell>
          <cell r="E388">
            <v>18</v>
          </cell>
        </row>
        <row r="389">
          <cell r="A389" t="str">
            <v>8409</v>
          </cell>
          <cell r="B389">
            <v>922945.76</v>
          </cell>
          <cell r="D389">
            <v>409.27699999999999</v>
          </cell>
          <cell r="E389">
            <v>205</v>
          </cell>
        </row>
        <row r="390">
          <cell r="A390" t="str">
            <v>8412</v>
          </cell>
          <cell r="B390">
            <v>96070.57</v>
          </cell>
          <cell r="D390">
            <v>399.22999999999996</v>
          </cell>
          <cell r="E390">
            <v>346</v>
          </cell>
        </row>
        <row r="391">
          <cell r="A391" t="str">
            <v>8413</v>
          </cell>
          <cell r="B391">
            <v>2962208.81</v>
          </cell>
          <cell r="D391">
            <v>5547.02</v>
          </cell>
          <cell r="E391">
            <v>120</v>
          </cell>
        </row>
        <row r="392">
          <cell r="A392" t="str">
            <v>8414</v>
          </cell>
          <cell r="B392">
            <v>12537489.229999997</v>
          </cell>
          <cell r="D392">
            <v>49499.529999999984</v>
          </cell>
          <cell r="E392">
            <v>47</v>
          </cell>
        </row>
        <row r="393">
          <cell r="A393" t="str">
            <v>8415</v>
          </cell>
          <cell r="B393">
            <v>383300.01</v>
          </cell>
          <cell r="D393">
            <v>993</v>
          </cell>
          <cell r="E393">
            <v>269</v>
          </cell>
        </row>
        <row r="394">
          <cell r="A394" t="str">
            <v>8417</v>
          </cell>
          <cell r="B394">
            <v>98930.5</v>
          </cell>
          <cell r="D394">
            <v>223.64</v>
          </cell>
          <cell r="E394">
            <v>341</v>
          </cell>
        </row>
        <row r="395">
          <cell r="A395" t="str">
            <v>8418</v>
          </cell>
          <cell r="B395">
            <v>19196883.199999999</v>
          </cell>
          <cell r="D395">
            <v>133629.80000000002</v>
          </cell>
          <cell r="E395">
            <v>33</v>
          </cell>
        </row>
        <row r="396">
          <cell r="A396" t="str">
            <v>8419</v>
          </cell>
          <cell r="B396">
            <v>13778370.67</v>
          </cell>
          <cell r="D396">
            <v>55417.9</v>
          </cell>
          <cell r="E396">
            <v>43</v>
          </cell>
        </row>
        <row r="397">
          <cell r="A397" t="str">
            <v>8420</v>
          </cell>
          <cell r="B397">
            <v>59394.67</v>
          </cell>
          <cell r="D397">
            <v>250</v>
          </cell>
          <cell r="E397">
            <v>388</v>
          </cell>
        </row>
        <row r="398">
          <cell r="A398" t="str">
            <v>8421</v>
          </cell>
          <cell r="B398">
            <v>4515829.33</v>
          </cell>
          <cell r="D398">
            <v>12625.975</v>
          </cell>
          <cell r="E398">
            <v>101</v>
          </cell>
        </row>
        <row r="399">
          <cell r="A399" t="str">
            <v>8422</v>
          </cell>
          <cell r="B399">
            <v>80000</v>
          </cell>
          <cell r="D399">
            <v>1200</v>
          </cell>
          <cell r="E399">
            <v>358</v>
          </cell>
        </row>
        <row r="400">
          <cell r="A400" t="str">
            <v>8423</v>
          </cell>
          <cell r="B400">
            <v>6533964.3599999994</v>
          </cell>
          <cell r="D400">
            <v>83545.5</v>
          </cell>
          <cell r="E400">
            <v>70</v>
          </cell>
        </row>
        <row r="401">
          <cell r="A401" t="str">
            <v>8424</v>
          </cell>
          <cell r="B401">
            <v>1972612.1700000002</v>
          </cell>
          <cell r="D401">
            <v>6149.9800000000005</v>
          </cell>
          <cell r="E401">
            <v>146</v>
          </cell>
        </row>
        <row r="402">
          <cell r="A402" t="str">
            <v>8425</v>
          </cell>
          <cell r="B402">
            <v>130511.84</v>
          </cell>
          <cell r="D402">
            <v>314.39999999999998</v>
          </cell>
          <cell r="E402">
            <v>318</v>
          </cell>
        </row>
        <row r="403">
          <cell r="A403" t="str">
            <v>8426</v>
          </cell>
          <cell r="B403">
            <v>265500</v>
          </cell>
          <cell r="D403">
            <v>4940</v>
          </cell>
          <cell r="E403">
            <v>293</v>
          </cell>
        </row>
        <row r="404">
          <cell r="A404" t="str">
            <v>8427</v>
          </cell>
          <cell r="B404">
            <v>1705692</v>
          </cell>
          <cell r="D404">
            <v>24150</v>
          </cell>
          <cell r="E404">
            <v>158</v>
          </cell>
        </row>
        <row r="405">
          <cell r="A405" t="str">
            <v>8428</v>
          </cell>
          <cell r="B405">
            <v>899400</v>
          </cell>
          <cell r="D405">
            <v>9118</v>
          </cell>
          <cell r="E405">
            <v>209</v>
          </cell>
        </row>
        <row r="406">
          <cell r="A406" t="str">
            <v>8429</v>
          </cell>
          <cell r="B406">
            <v>176790737.31</v>
          </cell>
          <cell r="D406">
            <v>1299681</v>
          </cell>
          <cell r="E406">
            <v>4</v>
          </cell>
        </row>
        <row r="407">
          <cell r="A407" t="str">
            <v>8430</v>
          </cell>
          <cell r="B407">
            <v>5189633.9400000004</v>
          </cell>
          <cell r="D407">
            <v>26506.3</v>
          </cell>
          <cell r="E407">
            <v>88</v>
          </cell>
        </row>
        <row r="408">
          <cell r="A408" t="str">
            <v>8431</v>
          </cell>
          <cell r="B408">
            <v>1622681.32</v>
          </cell>
          <cell r="D408">
            <v>10676.151</v>
          </cell>
          <cell r="E408">
            <v>162</v>
          </cell>
        </row>
        <row r="409">
          <cell r="A409" t="str">
            <v>8432</v>
          </cell>
          <cell r="B409">
            <v>6600889.1099999994</v>
          </cell>
          <cell r="D409">
            <v>88368.72</v>
          </cell>
          <cell r="E409">
            <v>69</v>
          </cell>
        </row>
        <row r="410">
          <cell r="A410" t="str">
            <v>8433</v>
          </cell>
          <cell r="B410">
            <v>21165215.52</v>
          </cell>
          <cell r="D410">
            <v>98599.49</v>
          </cell>
          <cell r="E410">
            <v>31</v>
          </cell>
        </row>
        <row r="411">
          <cell r="A411" t="str">
            <v>8436</v>
          </cell>
          <cell r="B411">
            <v>40170</v>
          </cell>
          <cell r="D411">
            <v>580</v>
          </cell>
          <cell r="E411">
            <v>414</v>
          </cell>
        </row>
        <row r="412">
          <cell r="A412" t="str">
            <v>8438</v>
          </cell>
          <cell r="B412">
            <v>300000</v>
          </cell>
          <cell r="D412">
            <v>1000</v>
          </cell>
          <cell r="E412">
            <v>284</v>
          </cell>
        </row>
        <row r="413">
          <cell r="A413" t="str">
            <v>8441</v>
          </cell>
          <cell r="B413">
            <v>109073.5</v>
          </cell>
          <cell r="D413">
            <v>2044.5</v>
          </cell>
          <cell r="E413">
            <v>336</v>
          </cell>
        </row>
        <row r="414">
          <cell r="A414" t="str">
            <v>8443</v>
          </cell>
          <cell r="B414">
            <v>926312.64</v>
          </cell>
          <cell r="D414">
            <v>701.6</v>
          </cell>
          <cell r="E414">
            <v>204</v>
          </cell>
        </row>
        <row r="415">
          <cell r="A415" t="str">
            <v>8450</v>
          </cell>
          <cell r="B415">
            <v>9980155.0099999998</v>
          </cell>
          <cell r="D415">
            <v>63535</v>
          </cell>
          <cell r="E415">
            <v>54</v>
          </cell>
        </row>
        <row r="416">
          <cell r="A416" t="str">
            <v>8451</v>
          </cell>
          <cell r="B416">
            <v>7434972.2699999996</v>
          </cell>
          <cell r="D416">
            <v>46276.5</v>
          </cell>
          <cell r="E416">
            <v>64</v>
          </cell>
        </row>
        <row r="417">
          <cell r="A417" t="str">
            <v>8452</v>
          </cell>
          <cell r="B417">
            <v>142105.25</v>
          </cell>
          <cell r="D417">
            <v>50</v>
          </cell>
          <cell r="E417">
            <v>316</v>
          </cell>
        </row>
        <row r="418">
          <cell r="A418" t="str">
            <v>8459</v>
          </cell>
          <cell r="B418">
            <v>550321.25</v>
          </cell>
          <cell r="D418">
            <v>5227.1000000000004</v>
          </cell>
          <cell r="E418">
            <v>243</v>
          </cell>
        </row>
        <row r="419">
          <cell r="A419" t="str">
            <v>8460</v>
          </cell>
          <cell r="B419">
            <v>38373.9</v>
          </cell>
          <cell r="D419">
            <v>721</v>
          </cell>
          <cell r="E419">
            <v>417</v>
          </cell>
        </row>
        <row r="420">
          <cell r="A420" t="str">
            <v>8462</v>
          </cell>
          <cell r="B420">
            <v>676987.13</v>
          </cell>
          <cell r="D420">
            <v>2940.6</v>
          </cell>
          <cell r="E420">
            <v>226</v>
          </cell>
        </row>
        <row r="421">
          <cell r="A421" t="str">
            <v>8464</v>
          </cell>
          <cell r="B421">
            <v>3680</v>
          </cell>
          <cell r="D421">
            <v>20</v>
          </cell>
          <cell r="E421">
            <v>493</v>
          </cell>
        </row>
        <row r="422">
          <cell r="A422" t="str">
            <v>8465</v>
          </cell>
          <cell r="B422">
            <v>117642.5</v>
          </cell>
          <cell r="D422">
            <v>190.9</v>
          </cell>
          <cell r="E422">
            <v>328</v>
          </cell>
        </row>
        <row r="423">
          <cell r="A423" t="str">
            <v>8467</v>
          </cell>
          <cell r="B423">
            <v>178761.13</v>
          </cell>
          <cell r="D423">
            <v>444.07</v>
          </cell>
          <cell r="E423">
            <v>310</v>
          </cell>
        </row>
        <row r="424">
          <cell r="A424" t="str">
            <v>8468</v>
          </cell>
          <cell r="B424">
            <v>155803.28</v>
          </cell>
          <cell r="D424">
            <v>865</v>
          </cell>
          <cell r="E424">
            <v>312</v>
          </cell>
        </row>
        <row r="425">
          <cell r="A425" t="str">
            <v>8470</v>
          </cell>
          <cell r="B425">
            <v>127386.16</v>
          </cell>
          <cell r="D425">
            <v>463.14</v>
          </cell>
          <cell r="E425">
            <v>321</v>
          </cell>
        </row>
        <row r="426">
          <cell r="A426" t="str">
            <v>8471</v>
          </cell>
          <cell r="B426">
            <v>4818675</v>
          </cell>
          <cell r="D426">
            <v>1589.4899999999998</v>
          </cell>
          <cell r="E426">
            <v>95</v>
          </cell>
        </row>
        <row r="427">
          <cell r="A427" t="str">
            <v>8472</v>
          </cell>
          <cell r="B427">
            <v>43860</v>
          </cell>
          <cell r="D427">
            <v>35</v>
          </cell>
          <cell r="E427">
            <v>408</v>
          </cell>
        </row>
        <row r="428">
          <cell r="A428" t="str">
            <v>8473</v>
          </cell>
          <cell r="B428">
            <v>25679</v>
          </cell>
          <cell r="D428">
            <v>32.450000000000003</v>
          </cell>
          <cell r="E428">
            <v>441</v>
          </cell>
        </row>
        <row r="429">
          <cell r="A429" t="str">
            <v>8474</v>
          </cell>
          <cell r="B429">
            <v>2311669.79</v>
          </cell>
          <cell r="D429">
            <v>65690</v>
          </cell>
          <cell r="E429">
            <v>136</v>
          </cell>
        </row>
        <row r="430">
          <cell r="A430" t="str">
            <v>8479</v>
          </cell>
          <cell r="B430">
            <v>852627</v>
          </cell>
          <cell r="D430">
            <v>3764.9870000000001</v>
          </cell>
          <cell r="E430">
            <v>210</v>
          </cell>
        </row>
        <row r="431">
          <cell r="A431" t="str">
            <v>8481</v>
          </cell>
          <cell r="B431">
            <v>4861693.1899999995</v>
          </cell>
          <cell r="D431">
            <v>14003.253999999999</v>
          </cell>
          <cell r="E431">
            <v>94</v>
          </cell>
        </row>
        <row r="432">
          <cell r="A432" t="str">
            <v>8482</v>
          </cell>
          <cell r="B432">
            <v>928151.39</v>
          </cell>
          <cell r="D432">
            <v>1312.5149999999999</v>
          </cell>
          <cell r="E432">
            <v>203</v>
          </cell>
        </row>
        <row r="433">
          <cell r="A433" t="str">
            <v>8483</v>
          </cell>
          <cell r="B433">
            <v>3204484.01</v>
          </cell>
          <cell r="D433">
            <v>6575.451</v>
          </cell>
          <cell r="E433">
            <v>117</v>
          </cell>
        </row>
        <row r="434">
          <cell r="A434" t="str">
            <v>8484</v>
          </cell>
          <cell r="B434">
            <v>363830.44</v>
          </cell>
          <cell r="D434">
            <v>234.17500000000001</v>
          </cell>
          <cell r="E434">
            <v>275</v>
          </cell>
        </row>
        <row r="435">
          <cell r="A435" t="str">
            <v>8486</v>
          </cell>
          <cell r="B435">
            <v>182346.14</v>
          </cell>
          <cell r="D435">
            <v>93</v>
          </cell>
          <cell r="E435">
            <v>308</v>
          </cell>
        </row>
        <row r="436">
          <cell r="A436" t="str">
            <v>8487</v>
          </cell>
          <cell r="B436">
            <v>585753.68000000005</v>
          </cell>
          <cell r="D436">
            <v>149.09</v>
          </cell>
          <cell r="E436">
            <v>236</v>
          </cell>
        </row>
        <row r="437">
          <cell r="A437" t="str">
            <v>8501</v>
          </cell>
          <cell r="B437">
            <v>2171794.2199999997</v>
          </cell>
          <cell r="D437">
            <v>14074.66</v>
          </cell>
          <cell r="E437">
            <v>140</v>
          </cell>
        </row>
        <row r="438">
          <cell r="A438" t="str">
            <v>8502</v>
          </cell>
          <cell r="B438">
            <v>376790</v>
          </cell>
          <cell r="D438">
            <v>4010</v>
          </cell>
          <cell r="E438">
            <v>271</v>
          </cell>
        </row>
        <row r="439">
          <cell r="A439" t="str">
            <v>8504</v>
          </cell>
          <cell r="B439">
            <v>2474572.1300000004</v>
          </cell>
          <cell r="D439">
            <v>10072.69</v>
          </cell>
          <cell r="E439">
            <v>131</v>
          </cell>
        </row>
        <row r="440">
          <cell r="A440" t="str">
            <v>8505</v>
          </cell>
          <cell r="B440">
            <v>395649.27</v>
          </cell>
          <cell r="D440">
            <v>255.06000000000003</v>
          </cell>
          <cell r="E440">
            <v>267</v>
          </cell>
        </row>
        <row r="441">
          <cell r="A441" t="str">
            <v>8506</v>
          </cell>
          <cell r="B441">
            <v>101517.5</v>
          </cell>
          <cell r="D441">
            <v>692</v>
          </cell>
          <cell r="E441">
            <v>340</v>
          </cell>
        </row>
        <row r="442">
          <cell r="A442" t="str">
            <v>8507</v>
          </cell>
          <cell r="B442">
            <v>41822064</v>
          </cell>
          <cell r="D442">
            <v>363474.7</v>
          </cell>
          <cell r="E442">
            <v>21</v>
          </cell>
        </row>
        <row r="443">
          <cell r="A443" t="str">
            <v>8508</v>
          </cell>
          <cell r="B443">
            <v>1948266.33</v>
          </cell>
          <cell r="D443">
            <v>2055.84</v>
          </cell>
          <cell r="E443">
            <v>148</v>
          </cell>
        </row>
        <row r="444">
          <cell r="A444" t="str">
            <v>8509</v>
          </cell>
          <cell r="B444">
            <v>246590.55</v>
          </cell>
          <cell r="D444">
            <v>885.81000000000006</v>
          </cell>
          <cell r="E444">
            <v>301</v>
          </cell>
        </row>
        <row r="445">
          <cell r="A445" t="str">
            <v>8511</v>
          </cell>
          <cell r="B445">
            <v>341476.06</v>
          </cell>
          <cell r="D445">
            <v>177.875</v>
          </cell>
          <cell r="E445">
            <v>277</v>
          </cell>
        </row>
        <row r="446">
          <cell r="A446" t="str">
            <v>8512</v>
          </cell>
          <cell r="B446">
            <v>30849.17</v>
          </cell>
          <cell r="D446">
            <v>72.98</v>
          </cell>
          <cell r="E446">
            <v>429</v>
          </cell>
        </row>
        <row r="447">
          <cell r="A447" t="str">
            <v>8513</v>
          </cell>
          <cell r="B447">
            <v>16241.5</v>
          </cell>
          <cell r="D447">
            <v>43.2</v>
          </cell>
          <cell r="E447">
            <v>453</v>
          </cell>
        </row>
        <row r="448">
          <cell r="A448" t="str">
            <v>8515</v>
          </cell>
          <cell r="B448">
            <v>124904.46</v>
          </cell>
          <cell r="D448">
            <v>298.27</v>
          </cell>
          <cell r="E448">
            <v>323</v>
          </cell>
        </row>
        <row r="449">
          <cell r="A449" t="str">
            <v>8516</v>
          </cell>
          <cell r="B449">
            <v>3737362.9600000004</v>
          </cell>
          <cell r="D449">
            <v>13291.56</v>
          </cell>
          <cell r="E449">
            <v>109</v>
          </cell>
        </row>
        <row r="450">
          <cell r="A450" t="str">
            <v>8517</v>
          </cell>
          <cell r="B450">
            <v>5273185.74</v>
          </cell>
          <cell r="D450">
            <v>1679.104</v>
          </cell>
          <cell r="E450">
            <v>86</v>
          </cell>
        </row>
        <row r="451">
          <cell r="A451" t="str">
            <v>8518</v>
          </cell>
          <cell r="B451">
            <v>523805.67000000004</v>
          </cell>
          <cell r="D451">
            <v>770.53</v>
          </cell>
          <cell r="E451">
            <v>244</v>
          </cell>
        </row>
        <row r="452">
          <cell r="A452" t="str">
            <v>8522</v>
          </cell>
          <cell r="B452">
            <v>50437.75</v>
          </cell>
          <cell r="D452">
            <v>47.12</v>
          </cell>
          <cell r="E452">
            <v>396</v>
          </cell>
        </row>
        <row r="453">
          <cell r="A453" t="str">
            <v>8523</v>
          </cell>
          <cell r="B453">
            <v>52750.25</v>
          </cell>
          <cell r="D453">
            <v>34.299999999999997</v>
          </cell>
          <cell r="E453">
            <v>392</v>
          </cell>
        </row>
        <row r="454">
          <cell r="A454" t="str">
            <v>8525</v>
          </cell>
          <cell r="B454">
            <v>246982</v>
          </cell>
          <cell r="D454">
            <v>111.94999999999999</v>
          </cell>
          <cell r="E454">
            <v>300</v>
          </cell>
        </row>
        <row r="455">
          <cell r="A455" t="str">
            <v>8527</v>
          </cell>
          <cell r="B455">
            <v>575900</v>
          </cell>
          <cell r="D455">
            <v>1808</v>
          </cell>
          <cell r="E455">
            <v>239</v>
          </cell>
        </row>
        <row r="456">
          <cell r="A456" t="str">
            <v>8528</v>
          </cell>
          <cell r="B456">
            <v>1836906.1600000001</v>
          </cell>
          <cell r="D456">
            <v>1980.85</v>
          </cell>
          <cell r="E456">
            <v>153</v>
          </cell>
        </row>
        <row r="457">
          <cell r="A457" t="str">
            <v>8530</v>
          </cell>
          <cell r="B457">
            <v>0</v>
          </cell>
          <cell r="D457">
            <v>1700</v>
          </cell>
          <cell r="E457">
            <v>515</v>
          </cell>
        </row>
        <row r="458">
          <cell r="A458" t="str">
            <v>8535</v>
          </cell>
          <cell r="B458">
            <v>9798.33</v>
          </cell>
          <cell r="D458">
            <v>7.5699999999999994</v>
          </cell>
          <cell r="E458">
            <v>471</v>
          </cell>
        </row>
        <row r="459">
          <cell r="A459" t="str">
            <v>8536</v>
          </cell>
          <cell r="B459">
            <v>15171235.890000001</v>
          </cell>
          <cell r="D459">
            <v>7307.5839999999998</v>
          </cell>
          <cell r="E459">
            <v>40</v>
          </cell>
        </row>
        <row r="460">
          <cell r="A460" t="str">
            <v>8537</v>
          </cell>
          <cell r="B460">
            <v>15985790.77</v>
          </cell>
          <cell r="D460">
            <v>22044.799999999999</v>
          </cell>
          <cell r="E460">
            <v>37</v>
          </cell>
        </row>
        <row r="461">
          <cell r="A461" t="str">
            <v>8538</v>
          </cell>
          <cell r="B461">
            <v>405233.58999999997</v>
          </cell>
          <cell r="D461">
            <v>307.40999999999997</v>
          </cell>
          <cell r="E461">
            <v>264</v>
          </cell>
        </row>
        <row r="462">
          <cell r="A462" t="str">
            <v>8539</v>
          </cell>
          <cell r="B462">
            <v>2009438.5599999998</v>
          </cell>
          <cell r="D462">
            <v>4612.7699999999995</v>
          </cell>
          <cell r="E462">
            <v>145</v>
          </cell>
        </row>
        <row r="463">
          <cell r="A463" t="str">
            <v>8543</v>
          </cell>
          <cell r="B463">
            <v>30768.82</v>
          </cell>
          <cell r="D463">
            <v>4.0999999999999996</v>
          </cell>
          <cell r="E463">
            <v>430</v>
          </cell>
        </row>
        <row r="464">
          <cell r="A464" t="str">
            <v>8544</v>
          </cell>
          <cell r="B464">
            <v>23013677.319999997</v>
          </cell>
          <cell r="D464">
            <v>66146.872000000003</v>
          </cell>
          <cell r="E464">
            <v>27</v>
          </cell>
        </row>
        <row r="465">
          <cell r="A465" t="str">
            <v>8545</v>
          </cell>
          <cell r="B465">
            <v>463979.57999999996</v>
          </cell>
          <cell r="D465">
            <v>3091</v>
          </cell>
          <cell r="E465">
            <v>251</v>
          </cell>
        </row>
        <row r="466">
          <cell r="A466" t="str">
            <v>8547</v>
          </cell>
          <cell r="B466">
            <v>803674.98</v>
          </cell>
          <cell r="D466">
            <v>6596.09</v>
          </cell>
          <cell r="E466">
            <v>216</v>
          </cell>
        </row>
        <row r="467">
          <cell r="A467" t="str">
            <v>8548</v>
          </cell>
          <cell r="B467">
            <v>1727300</v>
          </cell>
          <cell r="D467">
            <v>1200</v>
          </cell>
          <cell r="E467">
            <v>157</v>
          </cell>
        </row>
        <row r="468">
          <cell r="A468" t="str">
            <v>8607</v>
          </cell>
          <cell r="B468">
            <v>97.5</v>
          </cell>
          <cell r="D468">
            <v>1.05</v>
          </cell>
          <cell r="E468">
            <v>513</v>
          </cell>
        </row>
        <row r="469">
          <cell r="A469" t="str">
            <v>8609</v>
          </cell>
          <cell r="B469">
            <v>828901</v>
          </cell>
          <cell r="D469">
            <v>18000</v>
          </cell>
          <cell r="E469">
            <v>214</v>
          </cell>
        </row>
        <row r="470">
          <cell r="A470" t="str">
            <v>8701</v>
          </cell>
          <cell r="B470">
            <v>172368798.91000003</v>
          </cell>
          <cell r="D470">
            <v>1020315</v>
          </cell>
          <cell r="E470">
            <v>5</v>
          </cell>
        </row>
        <row r="471">
          <cell r="A471" t="str">
            <v>8703</v>
          </cell>
          <cell r="B471">
            <v>163457234.86000001</v>
          </cell>
          <cell r="D471">
            <v>383675</v>
          </cell>
          <cell r="E471">
            <v>6</v>
          </cell>
        </row>
        <row r="472">
          <cell r="A472" t="str">
            <v>8704</v>
          </cell>
          <cell r="B472">
            <v>195099836.69</v>
          </cell>
          <cell r="D472">
            <v>1213457.5</v>
          </cell>
          <cell r="E472">
            <v>3</v>
          </cell>
        </row>
        <row r="473">
          <cell r="A473" t="str">
            <v>8705</v>
          </cell>
          <cell r="B473">
            <v>70757.5</v>
          </cell>
          <cell r="D473">
            <v>132</v>
          </cell>
          <cell r="E473">
            <v>371</v>
          </cell>
        </row>
        <row r="474">
          <cell r="A474" t="str">
            <v>8707</v>
          </cell>
          <cell r="B474">
            <v>992550</v>
          </cell>
          <cell r="D474">
            <v>33150</v>
          </cell>
          <cell r="E474">
            <v>197</v>
          </cell>
        </row>
        <row r="475">
          <cell r="A475" t="str">
            <v>8708</v>
          </cell>
          <cell r="B475">
            <v>11960313.73</v>
          </cell>
          <cell r="D475">
            <v>91030.353999999978</v>
          </cell>
          <cell r="E475">
            <v>49</v>
          </cell>
        </row>
        <row r="476">
          <cell r="A476" t="str">
            <v>8711</v>
          </cell>
          <cell r="B476">
            <v>139512</v>
          </cell>
          <cell r="D476">
            <v>786.31999999999994</v>
          </cell>
          <cell r="E476">
            <v>317</v>
          </cell>
        </row>
        <row r="477">
          <cell r="A477" t="str">
            <v>8714</v>
          </cell>
          <cell r="B477">
            <v>5900386.75</v>
          </cell>
          <cell r="D477">
            <v>41496.879999999997</v>
          </cell>
          <cell r="E477">
            <v>80</v>
          </cell>
        </row>
        <row r="478">
          <cell r="A478" t="str">
            <v>8716</v>
          </cell>
          <cell r="B478">
            <v>414925.17</v>
          </cell>
          <cell r="D478">
            <v>5245</v>
          </cell>
          <cell r="E478">
            <v>259</v>
          </cell>
        </row>
        <row r="479">
          <cell r="A479" t="str">
            <v>9001</v>
          </cell>
          <cell r="B479">
            <v>60788.74</v>
          </cell>
          <cell r="D479">
            <v>1200</v>
          </cell>
          <cell r="E479">
            <v>386</v>
          </cell>
        </row>
        <row r="480">
          <cell r="A480" t="str">
            <v>9002</v>
          </cell>
          <cell r="B480">
            <v>120892.75</v>
          </cell>
          <cell r="D480">
            <v>51.15</v>
          </cell>
          <cell r="E480">
            <v>325</v>
          </cell>
        </row>
        <row r="481">
          <cell r="A481" t="str">
            <v>9004</v>
          </cell>
          <cell r="B481">
            <v>6680</v>
          </cell>
          <cell r="D481">
            <v>9.8000000000000007</v>
          </cell>
          <cell r="E481">
            <v>481</v>
          </cell>
        </row>
        <row r="482">
          <cell r="A482" t="str">
            <v>9008</v>
          </cell>
          <cell r="B482">
            <v>3935</v>
          </cell>
          <cell r="D482">
            <v>15</v>
          </cell>
          <cell r="E482">
            <v>491</v>
          </cell>
        </row>
        <row r="483">
          <cell r="A483" t="str">
            <v>9015</v>
          </cell>
          <cell r="B483">
            <v>97910.5</v>
          </cell>
          <cell r="D483">
            <v>70.38</v>
          </cell>
          <cell r="E483">
            <v>343</v>
          </cell>
        </row>
        <row r="484">
          <cell r="A484" t="str">
            <v>9017</v>
          </cell>
          <cell r="B484">
            <v>14871.61</v>
          </cell>
          <cell r="D484">
            <v>204.6</v>
          </cell>
          <cell r="E484">
            <v>460</v>
          </cell>
        </row>
        <row r="485">
          <cell r="A485" t="str">
            <v>9018</v>
          </cell>
          <cell r="B485">
            <v>425000</v>
          </cell>
          <cell r="D485">
            <v>2261</v>
          </cell>
          <cell r="E485">
            <v>258</v>
          </cell>
        </row>
        <row r="486">
          <cell r="A486" t="str">
            <v>9025</v>
          </cell>
          <cell r="B486">
            <v>1542939.07</v>
          </cell>
          <cell r="D486">
            <v>80.150000000000006</v>
          </cell>
          <cell r="E486">
            <v>168</v>
          </cell>
        </row>
        <row r="487">
          <cell r="A487" t="str">
            <v>9026</v>
          </cell>
          <cell r="B487">
            <v>378750.49</v>
          </cell>
          <cell r="D487">
            <v>82.89</v>
          </cell>
          <cell r="E487">
            <v>270</v>
          </cell>
        </row>
        <row r="488">
          <cell r="A488" t="str">
            <v>9028</v>
          </cell>
          <cell r="B488">
            <v>5299596.75</v>
          </cell>
          <cell r="D488">
            <v>334</v>
          </cell>
          <cell r="E488">
            <v>84</v>
          </cell>
        </row>
        <row r="489">
          <cell r="A489" t="str">
            <v>9029</v>
          </cell>
          <cell r="B489">
            <v>18883.419999999998</v>
          </cell>
          <cell r="D489">
            <v>1.46</v>
          </cell>
          <cell r="E489">
            <v>449</v>
          </cell>
        </row>
        <row r="490">
          <cell r="A490" t="str">
            <v>9030</v>
          </cell>
          <cell r="B490">
            <v>9266762</v>
          </cell>
          <cell r="D490">
            <v>489.4</v>
          </cell>
          <cell r="E490">
            <v>56</v>
          </cell>
        </row>
        <row r="491">
          <cell r="A491" t="str">
            <v>9031</v>
          </cell>
          <cell r="B491">
            <v>103675.28</v>
          </cell>
          <cell r="D491">
            <v>21.6</v>
          </cell>
          <cell r="E491">
            <v>339</v>
          </cell>
        </row>
        <row r="492">
          <cell r="A492" t="str">
            <v>9032</v>
          </cell>
          <cell r="B492">
            <v>9927875.9000000004</v>
          </cell>
          <cell r="D492">
            <v>1535.56</v>
          </cell>
          <cell r="E492">
            <v>55</v>
          </cell>
        </row>
        <row r="493">
          <cell r="A493" t="str">
            <v>9101</v>
          </cell>
          <cell r="B493">
            <v>8763.77</v>
          </cell>
          <cell r="D493">
            <v>1</v>
          </cell>
          <cell r="E493">
            <v>475</v>
          </cell>
        </row>
        <row r="494">
          <cell r="A494" t="str">
            <v>9106</v>
          </cell>
          <cell r="B494">
            <v>74542.25</v>
          </cell>
          <cell r="D494">
            <v>169.17</v>
          </cell>
          <cell r="E494">
            <v>365</v>
          </cell>
        </row>
        <row r="495">
          <cell r="A495" t="str">
            <v>9108</v>
          </cell>
          <cell r="B495">
            <v>5520</v>
          </cell>
          <cell r="D495">
            <v>25.5</v>
          </cell>
          <cell r="E495">
            <v>484</v>
          </cell>
        </row>
        <row r="496">
          <cell r="A496" t="str">
            <v>9207</v>
          </cell>
          <cell r="B496">
            <v>4984</v>
          </cell>
          <cell r="D496">
            <v>16</v>
          </cell>
          <cell r="E496">
            <v>490</v>
          </cell>
        </row>
        <row r="497">
          <cell r="A497" t="str">
            <v>9304</v>
          </cell>
          <cell r="B497">
            <v>15422</v>
          </cell>
          <cell r="D497">
            <v>41.9</v>
          </cell>
          <cell r="E497">
            <v>457</v>
          </cell>
        </row>
        <row r="498">
          <cell r="A498" t="str">
            <v>9401</v>
          </cell>
          <cell r="B498">
            <v>727986.5</v>
          </cell>
          <cell r="D498">
            <v>5790</v>
          </cell>
          <cell r="E498">
            <v>221</v>
          </cell>
        </row>
        <row r="499">
          <cell r="A499" t="str">
            <v>9402</v>
          </cell>
          <cell r="B499">
            <v>399649.25</v>
          </cell>
          <cell r="D499">
            <v>2327</v>
          </cell>
          <cell r="E499">
            <v>266</v>
          </cell>
        </row>
        <row r="500">
          <cell r="A500" t="str">
            <v>9403</v>
          </cell>
          <cell r="B500">
            <v>3598911.8200000003</v>
          </cell>
          <cell r="D500">
            <v>41613.797000000006</v>
          </cell>
          <cell r="E500">
            <v>112</v>
          </cell>
        </row>
        <row r="501">
          <cell r="A501" t="str">
            <v>9404</v>
          </cell>
          <cell r="B501">
            <v>17849412.219999999</v>
          </cell>
          <cell r="D501">
            <v>195155.42</v>
          </cell>
          <cell r="E501">
            <v>36</v>
          </cell>
        </row>
        <row r="502">
          <cell r="A502" t="str">
            <v>9405</v>
          </cell>
          <cell r="B502">
            <v>1894957.7600000002</v>
          </cell>
          <cell r="D502">
            <v>3772.942</v>
          </cell>
          <cell r="E502">
            <v>150</v>
          </cell>
        </row>
        <row r="503">
          <cell r="A503" t="str">
            <v>9503</v>
          </cell>
          <cell r="B503">
            <v>657465.18000000005</v>
          </cell>
          <cell r="D503">
            <v>3563.2000000000003</v>
          </cell>
          <cell r="E503">
            <v>229</v>
          </cell>
        </row>
        <row r="504">
          <cell r="A504" t="str">
            <v>9504</v>
          </cell>
          <cell r="B504">
            <v>5063</v>
          </cell>
          <cell r="D504">
            <v>35</v>
          </cell>
          <cell r="E504">
            <v>488</v>
          </cell>
        </row>
        <row r="505">
          <cell r="A505" t="str">
            <v>9506</v>
          </cell>
          <cell r="B505">
            <v>9009.5</v>
          </cell>
          <cell r="D505">
            <v>204.76</v>
          </cell>
          <cell r="E505">
            <v>474</v>
          </cell>
        </row>
        <row r="506">
          <cell r="A506" t="str">
            <v>9507</v>
          </cell>
          <cell r="B506">
            <v>69600</v>
          </cell>
          <cell r="D506">
            <v>800</v>
          </cell>
          <cell r="E506">
            <v>376</v>
          </cell>
        </row>
        <row r="507">
          <cell r="A507" t="str">
            <v>9603</v>
          </cell>
          <cell r="B507">
            <v>992374.71000000008</v>
          </cell>
          <cell r="D507">
            <v>7596.4699999999993</v>
          </cell>
          <cell r="E507">
            <v>198</v>
          </cell>
        </row>
        <row r="508">
          <cell r="A508" t="str">
            <v>9606</v>
          </cell>
          <cell r="B508">
            <v>125</v>
          </cell>
          <cell r="D508">
            <v>1</v>
          </cell>
          <cell r="E508">
            <v>512</v>
          </cell>
        </row>
        <row r="509">
          <cell r="A509" t="str">
            <v>9608</v>
          </cell>
          <cell r="B509">
            <v>372420.21</v>
          </cell>
          <cell r="D509">
            <v>6228.9500000000007</v>
          </cell>
          <cell r="E509">
            <v>273</v>
          </cell>
        </row>
        <row r="510">
          <cell r="A510" t="str">
            <v>9609</v>
          </cell>
          <cell r="B510">
            <v>28962.06</v>
          </cell>
          <cell r="D510">
            <v>760</v>
          </cell>
          <cell r="E510">
            <v>433</v>
          </cell>
        </row>
        <row r="511">
          <cell r="A511" t="str">
            <v>9610</v>
          </cell>
          <cell r="B511">
            <v>15860</v>
          </cell>
          <cell r="D511">
            <v>139.6</v>
          </cell>
          <cell r="E511">
            <v>456</v>
          </cell>
        </row>
        <row r="512">
          <cell r="A512" t="str">
            <v>9612</v>
          </cell>
          <cell r="B512">
            <v>1242.96</v>
          </cell>
          <cell r="D512">
            <v>24</v>
          </cell>
          <cell r="E512">
            <v>498</v>
          </cell>
        </row>
        <row r="513">
          <cell r="A513" t="str">
            <v>9613</v>
          </cell>
          <cell r="B513">
            <v>1639121.25</v>
          </cell>
          <cell r="D513">
            <v>2128</v>
          </cell>
          <cell r="E513">
            <v>160</v>
          </cell>
        </row>
        <row r="514">
          <cell r="A514" t="str">
            <v>9615</v>
          </cell>
          <cell r="B514">
            <v>28740.980000000003</v>
          </cell>
          <cell r="D514">
            <v>451</v>
          </cell>
          <cell r="E514">
            <v>434</v>
          </cell>
        </row>
        <row r="515">
          <cell r="A515" t="str">
            <v>9616</v>
          </cell>
          <cell r="B515">
            <v>272637</v>
          </cell>
          <cell r="D515">
            <v>2845</v>
          </cell>
          <cell r="E515">
            <v>289</v>
          </cell>
        </row>
        <row r="516">
          <cell r="A516" t="str">
            <v>9617</v>
          </cell>
          <cell r="B516">
            <v>156830</v>
          </cell>
          <cell r="D516">
            <v>1181.5999999999999</v>
          </cell>
          <cell r="E516">
            <v>311</v>
          </cell>
        </row>
        <row r="517">
          <cell r="A517" t="str">
            <v>9619</v>
          </cell>
          <cell r="B517">
            <v>59282861.990000002</v>
          </cell>
          <cell r="D517">
            <v>387670.06999999995</v>
          </cell>
          <cell r="E517">
            <v>15</v>
          </cell>
        </row>
        <row r="518">
          <cell r="A518">
            <v>0</v>
          </cell>
          <cell r="B518">
            <v>0</v>
          </cell>
          <cell r="D518">
            <v>0</v>
          </cell>
          <cell r="E518">
            <v>515</v>
          </cell>
        </row>
        <row r="519">
          <cell r="A519">
            <v>0</v>
          </cell>
          <cell r="B519">
            <v>0</v>
          </cell>
          <cell r="D519">
            <v>0</v>
          </cell>
          <cell r="E519">
            <v>515</v>
          </cell>
        </row>
        <row r="520">
          <cell r="A520">
            <v>0</v>
          </cell>
          <cell r="B520">
            <v>0</v>
          </cell>
          <cell r="D520">
            <v>0</v>
          </cell>
          <cell r="E520">
            <v>515</v>
          </cell>
        </row>
        <row r="521">
          <cell r="A521">
            <v>0</v>
          </cell>
          <cell r="B521">
            <v>0</v>
          </cell>
          <cell r="D521">
            <v>0</v>
          </cell>
          <cell r="E521">
            <v>515</v>
          </cell>
        </row>
        <row r="522">
          <cell r="A522">
            <v>0</v>
          </cell>
          <cell r="B522">
            <v>0</v>
          </cell>
          <cell r="D522">
            <v>0</v>
          </cell>
          <cell r="E522">
            <v>515</v>
          </cell>
        </row>
        <row r="523">
          <cell r="A523">
            <v>0</v>
          </cell>
          <cell r="B523">
            <v>0</v>
          </cell>
          <cell r="D523">
            <v>0</v>
          </cell>
          <cell r="E523">
            <v>515</v>
          </cell>
        </row>
        <row r="524">
          <cell r="A524">
            <v>0</v>
          </cell>
          <cell r="B524">
            <v>0</v>
          </cell>
          <cell r="D524">
            <v>0</v>
          </cell>
          <cell r="E524">
            <v>515</v>
          </cell>
        </row>
        <row r="525">
          <cell r="A525">
            <v>0</v>
          </cell>
          <cell r="B525">
            <v>0</v>
          </cell>
          <cell r="D525">
            <v>0</v>
          </cell>
          <cell r="E525">
            <v>515</v>
          </cell>
        </row>
        <row r="526">
          <cell r="A526">
            <v>0</v>
          </cell>
          <cell r="B526">
            <v>0</v>
          </cell>
          <cell r="D526">
            <v>0</v>
          </cell>
          <cell r="E526">
            <v>515</v>
          </cell>
        </row>
        <row r="527">
          <cell r="A527">
            <v>0</v>
          </cell>
          <cell r="B527">
            <v>0</v>
          </cell>
          <cell r="D527">
            <v>0</v>
          </cell>
          <cell r="E527">
            <v>515</v>
          </cell>
        </row>
        <row r="528">
          <cell r="A528">
            <v>0</v>
          </cell>
          <cell r="B528">
            <v>0</v>
          </cell>
          <cell r="D528">
            <v>0</v>
          </cell>
          <cell r="E528">
            <v>515</v>
          </cell>
        </row>
        <row r="529">
          <cell r="A529">
            <v>0</v>
          </cell>
          <cell r="B529">
            <v>0</v>
          </cell>
          <cell r="D529">
            <v>0</v>
          </cell>
          <cell r="E529">
            <v>515</v>
          </cell>
        </row>
        <row r="530">
          <cell r="A530">
            <v>0</v>
          </cell>
          <cell r="B530">
            <v>0</v>
          </cell>
          <cell r="D530">
            <v>0</v>
          </cell>
          <cell r="E530">
            <v>515</v>
          </cell>
        </row>
        <row r="531">
          <cell r="A531">
            <v>0</v>
          </cell>
          <cell r="B531">
            <v>0</v>
          </cell>
          <cell r="D531">
            <v>0</v>
          </cell>
          <cell r="E531">
            <v>515</v>
          </cell>
        </row>
        <row r="532">
          <cell r="A532">
            <v>0</v>
          </cell>
          <cell r="B532">
            <v>0</v>
          </cell>
          <cell r="D532">
            <v>0</v>
          </cell>
          <cell r="E532">
            <v>515</v>
          </cell>
        </row>
        <row r="533">
          <cell r="A533">
            <v>0</v>
          </cell>
          <cell r="B533">
            <v>0</v>
          </cell>
          <cell r="D533">
            <v>0</v>
          </cell>
          <cell r="E533">
            <v>515</v>
          </cell>
        </row>
        <row r="534">
          <cell r="A534">
            <v>0</v>
          </cell>
          <cell r="B534">
            <v>0</v>
          </cell>
          <cell r="D534">
            <v>0</v>
          </cell>
          <cell r="E534">
            <v>515</v>
          </cell>
        </row>
        <row r="535">
          <cell r="A535">
            <v>0</v>
          </cell>
          <cell r="B535">
            <v>0</v>
          </cell>
          <cell r="D535">
            <v>0</v>
          </cell>
          <cell r="E535">
            <v>515</v>
          </cell>
        </row>
        <row r="536">
          <cell r="A536">
            <v>0</v>
          </cell>
          <cell r="B536">
            <v>0</v>
          </cell>
          <cell r="D536">
            <v>0</v>
          </cell>
          <cell r="E536">
            <v>515</v>
          </cell>
        </row>
        <row r="537">
          <cell r="A537">
            <v>0</v>
          </cell>
          <cell r="B537">
            <v>0</v>
          </cell>
          <cell r="D537">
            <v>0</v>
          </cell>
          <cell r="E537">
            <v>515</v>
          </cell>
        </row>
        <row r="538">
          <cell r="A538">
            <v>0</v>
          </cell>
          <cell r="B538">
            <v>0</v>
          </cell>
          <cell r="D538">
            <v>0</v>
          </cell>
          <cell r="E538">
            <v>515</v>
          </cell>
        </row>
        <row r="539">
          <cell r="A539">
            <v>0</v>
          </cell>
          <cell r="B539">
            <v>0</v>
          </cell>
          <cell r="D539">
            <v>0</v>
          </cell>
          <cell r="E539">
            <v>515</v>
          </cell>
        </row>
        <row r="540">
          <cell r="A540">
            <v>0</v>
          </cell>
          <cell r="B540">
            <v>0</v>
          </cell>
          <cell r="D540">
            <v>0</v>
          </cell>
          <cell r="E540">
            <v>515</v>
          </cell>
        </row>
        <row r="541">
          <cell r="A541">
            <v>0</v>
          </cell>
          <cell r="B541">
            <v>0</v>
          </cell>
          <cell r="D541">
            <v>0</v>
          </cell>
          <cell r="E541">
            <v>515</v>
          </cell>
        </row>
        <row r="542">
          <cell r="A542">
            <v>0</v>
          </cell>
          <cell r="B542">
            <v>0</v>
          </cell>
          <cell r="D542">
            <v>0</v>
          </cell>
          <cell r="E542">
            <v>515</v>
          </cell>
        </row>
        <row r="543">
          <cell r="A543">
            <v>0</v>
          </cell>
          <cell r="B543">
            <v>0</v>
          </cell>
          <cell r="D543">
            <v>0</v>
          </cell>
          <cell r="E543">
            <v>515</v>
          </cell>
        </row>
        <row r="544">
          <cell r="A544">
            <v>0</v>
          </cell>
          <cell r="B544">
            <v>0</v>
          </cell>
          <cell r="D544">
            <v>0</v>
          </cell>
          <cell r="E544">
            <v>515</v>
          </cell>
        </row>
        <row r="545">
          <cell r="A545">
            <v>0</v>
          </cell>
          <cell r="B545">
            <v>0</v>
          </cell>
          <cell r="D545">
            <v>0</v>
          </cell>
          <cell r="E545">
            <v>515</v>
          </cell>
        </row>
        <row r="546">
          <cell r="A546">
            <v>0</v>
          </cell>
          <cell r="B546">
            <v>0</v>
          </cell>
          <cell r="D546">
            <v>0</v>
          </cell>
          <cell r="E546">
            <v>515</v>
          </cell>
        </row>
        <row r="547">
          <cell r="A547">
            <v>0</v>
          </cell>
          <cell r="B547">
            <v>0</v>
          </cell>
          <cell r="D547">
            <v>0</v>
          </cell>
          <cell r="E547">
            <v>515</v>
          </cell>
        </row>
        <row r="548">
          <cell r="A548">
            <v>0</v>
          </cell>
          <cell r="B548">
            <v>0</v>
          </cell>
          <cell r="D548">
            <v>0</v>
          </cell>
          <cell r="E548">
            <v>515</v>
          </cell>
        </row>
        <row r="549">
          <cell r="A549">
            <v>0</v>
          </cell>
          <cell r="B549">
            <v>0</v>
          </cell>
          <cell r="D549">
            <v>0</v>
          </cell>
          <cell r="E549">
            <v>515</v>
          </cell>
        </row>
        <row r="550">
          <cell r="A550">
            <v>0</v>
          </cell>
          <cell r="B550">
            <v>0</v>
          </cell>
          <cell r="D550">
            <v>0</v>
          </cell>
          <cell r="E550">
            <v>515</v>
          </cell>
        </row>
        <row r="551">
          <cell r="A551">
            <v>0</v>
          </cell>
          <cell r="B551">
            <v>0</v>
          </cell>
          <cell r="D551">
            <v>0</v>
          </cell>
          <cell r="E551">
            <v>515</v>
          </cell>
        </row>
        <row r="552">
          <cell r="A552">
            <v>0</v>
          </cell>
          <cell r="B552">
            <v>0</v>
          </cell>
          <cell r="D552">
            <v>0</v>
          </cell>
          <cell r="E552">
            <v>515</v>
          </cell>
        </row>
        <row r="553">
          <cell r="A553">
            <v>0</v>
          </cell>
          <cell r="B553">
            <v>0</v>
          </cell>
          <cell r="D553">
            <v>0</v>
          </cell>
          <cell r="E553">
            <v>515</v>
          </cell>
        </row>
        <row r="554">
          <cell r="A554">
            <v>0</v>
          </cell>
          <cell r="B554">
            <v>0</v>
          </cell>
          <cell r="D554">
            <v>0</v>
          </cell>
          <cell r="E554">
            <v>515</v>
          </cell>
        </row>
        <row r="555">
          <cell r="A555">
            <v>0</v>
          </cell>
          <cell r="B555">
            <v>0</v>
          </cell>
          <cell r="D555">
            <v>0</v>
          </cell>
          <cell r="E555">
            <v>515</v>
          </cell>
        </row>
        <row r="556">
          <cell r="A556">
            <v>0</v>
          </cell>
          <cell r="B556">
            <v>0</v>
          </cell>
          <cell r="D556">
            <v>0</v>
          </cell>
          <cell r="E556">
            <v>515</v>
          </cell>
        </row>
        <row r="557">
          <cell r="A557">
            <v>0</v>
          </cell>
          <cell r="B557">
            <v>0</v>
          </cell>
          <cell r="D557">
            <v>0</v>
          </cell>
          <cell r="E557">
            <v>515</v>
          </cell>
        </row>
        <row r="558">
          <cell r="A558">
            <v>0</v>
          </cell>
          <cell r="B558">
            <v>0</v>
          </cell>
          <cell r="D558">
            <v>0</v>
          </cell>
          <cell r="E558">
            <v>515</v>
          </cell>
        </row>
        <row r="559">
          <cell r="A559">
            <v>0</v>
          </cell>
          <cell r="B559">
            <v>0</v>
          </cell>
          <cell r="D559">
            <v>0</v>
          </cell>
          <cell r="E559">
            <v>515</v>
          </cell>
        </row>
        <row r="560">
          <cell r="A560">
            <v>0</v>
          </cell>
          <cell r="B560">
            <v>0</v>
          </cell>
          <cell r="D560">
            <v>0</v>
          </cell>
          <cell r="E560">
            <v>515</v>
          </cell>
        </row>
        <row r="561">
          <cell r="A561">
            <v>0</v>
          </cell>
          <cell r="B561">
            <v>0</v>
          </cell>
          <cell r="D561">
            <v>0</v>
          </cell>
          <cell r="E561">
            <v>515</v>
          </cell>
        </row>
        <row r="562">
          <cell r="A562">
            <v>0</v>
          </cell>
          <cell r="B562">
            <v>0</v>
          </cell>
          <cell r="D562">
            <v>0</v>
          </cell>
          <cell r="E562">
            <v>515</v>
          </cell>
        </row>
        <row r="563">
          <cell r="A563">
            <v>0</v>
          </cell>
          <cell r="B563">
            <v>0</v>
          </cell>
          <cell r="D563">
            <v>0</v>
          </cell>
          <cell r="E563">
            <v>515</v>
          </cell>
        </row>
        <row r="564">
          <cell r="A564">
            <v>0</v>
          </cell>
          <cell r="B564">
            <v>0</v>
          </cell>
          <cell r="D564">
            <v>0</v>
          </cell>
          <cell r="E564">
            <v>515</v>
          </cell>
        </row>
        <row r="565">
          <cell r="A565">
            <v>0</v>
          </cell>
          <cell r="B565">
            <v>0</v>
          </cell>
          <cell r="D565">
            <v>0</v>
          </cell>
          <cell r="E565">
            <v>515</v>
          </cell>
        </row>
        <row r="566">
          <cell r="A566">
            <v>0</v>
          </cell>
          <cell r="B566">
            <v>0</v>
          </cell>
          <cell r="D566">
            <v>0</v>
          </cell>
          <cell r="E566">
            <v>515</v>
          </cell>
        </row>
        <row r="567">
          <cell r="A567">
            <v>0</v>
          </cell>
          <cell r="B567">
            <v>0</v>
          </cell>
          <cell r="D567">
            <v>0</v>
          </cell>
          <cell r="E567">
            <v>515</v>
          </cell>
        </row>
        <row r="568">
          <cell r="A568">
            <v>0</v>
          </cell>
          <cell r="B568">
            <v>0</v>
          </cell>
          <cell r="D568">
            <v>0</v>
          </cell>
          <cell r="E568">
            <v>515</v>
          </cell>
        </row>
        <row r="569">
          <cell r="A569">
            <v>0</v>
          </cell>
          <cell r="B569">
            <v>0</v>
          </cell>
          <cell r="D569">
            <v>0</v>
          </cell>
          <cell r="E569">
            <v>515</v>
          </cell>
        </row>
        <row r="570">
          <cell r="A570">
            <v>0</v>
          </cell>
          <cell r="B570">
            <v>0</v>
          </cell>
          <cell r="D570">
            <v>0</v>
          </cell>
          <cell r="E570">
            <v>515</v>
          </cell>
        </row>
        <row r="571">
          <cell r="A571">
            <v>0</v>
          </cell>
          <cell r="B571">
            <v>0</v>
          </cell>
          <cell r="D571">
            <v>0</v>
          </cell>
          <cell r="E571">
            <v>515</v>
          </cell>
        </row>
        <row r="572">
          <cell r="A572">
            <v>0</v>
          </cell>
          <cell r="B572">
            <v>0</v>
          </cell>
          <cell r="D572">
            <v>0</v>
          </cell>
          <cell r="E572">
            <v>515</v>
          </cell>
        </row>
        <row r="573">
          <cell r="A573">
            <v>0</v>
          </cell>
          <cell r="B573">
            <v>0</v>
          </cell>
          <cell r="D573">
            <v>0</v>
          </cell>
          <cell r="E573">
            <v>515</v>
          </cell>
        </row>
        <row r="574">
          <cell r="A574">
            <v>0</v>
          </cell>
          <cell r="B574">
            <v>0</v>
          </cell>
          <cell r="D574">
            <v>0</v>
          </cell>
          <cell r="E574">
            <v>515</v>
          </cell>
        </row>
        <row r="575">
          <cell r="A575">
            <v>0</v>
          </cell>
          <cell r="B575">
            <v>0</v>
          </cell>
          <cell r="D575">
            <v>0</v>
          </cell>
          <cell r="E575">
            <v>515</v>
          </cell>
        </row>
        <row r="576">
          <cell r="A576">
            <v>0</v>
          </cell>
          <cell r="B576">
            <v>0</v>
          </cell>
          <cell r="D576">
            <v>0</v>
          </cell>
          <cell r="E576">
            <v>515</v>
          </cell>
        </row>
        <row r="577">
          <cell r="A577">
            <v>0</v>
          </cell>
          <cell r="B577">
            <v>0</v>
          </cell>
          <cell r="D577">
            <v>0</v>
          </cell>
          <cell r="E577">
            <v>515</v>
          </cell>
        </row>
        <row r="578">
          <cell r="A578">
            <v>0</v>
          </cell>
          <cell r="B578">
            <v>0</v>
          </cell>
          <cell r="D578">
            <v>0</v>
          </cell>
          <cell r="E578">
            <v>515</v>
          </cell>
        </row>
        <row r="579">
          <cell r="A579">
            <v>0</v>
          </cell>
          <cell r="B579">
            <v>0</v>
          </cell>
          <cell r="D579">
            <v>0</v>
          </cell>
          <cell r="E579">
            <v>515</v>
          </cell>
        </row>
        <row r="580">
          <cell r="A580">
            <v>0</v>
          </cell>
          <cell r="B580">
            <v>0</v>
          </cell>
          <cell r="D580">
            <v>0</v>
          </cell>
          <cell r="E580">
            <v>515</v>
          </cell>
        </row>
        <row r="581">
          <cell r="A581">
            <v>0</v>
          </cell>
          <cell r="B581">
            <v>0</v>
          </cell>
          <cell r="D581">
            <v>0</v>
          </cell>
          <cell r="E581">
            <v>515</v>
          </cell>
        </row>
        <row r="582">
          <cell r="A582">
            <v>0</v>
          </cell>
          <cell r="B582">
            <v>0</v>
          </cell>
          <cell r="D582">
            <v>0</v>
          </cell>
          <cell r="E582">
            <v>515</v>
          </cell>
        </row>
        <row r="583">
          <cell r="A583">
            <v>0</v>
          </cell>
          <cell r="B583">
            <v>0</v>
          </cell>
          <cell r="D583">
            <v>0</v>
          </cell>
          <cell r="E583">
            <v>515</v>
          </cell>
        </row>
        <row r="584">
          <cell r="A584">
            <v>0</v>
          </cell>
          <cell r="B584">
            <v>0</v>
          </cell>
          <cell r="D584">
            <v>0</v>
          </cell>
          <cell r="E584">
            <v>515</v>
          </cell>
        </row>
        <row r="585">
          <cell r="A585">
            <v>0</v>
          </cell>
          <cell r="B585">
            <v>0</v>
          </cell>
          <cell r="D585">
            <v>0</v>
          </cell>
          <cell r="E585">
            <v>515</v>
          </cell>
        </row>
        <row r="586">
          <cell r="A586">
            <v>0</v>
          </cell>
          <cell r="B586">
            <v>0</v>
          </cell>
          <cell r="D586">
            <v>0</v>
          </cell>
          <cell r="E586">
            <v>515</v>
          </cell>
        </row>
        <row r="587">
          <cell r="A587">
            <v>0</v>
          </cell>
          <cell r="B587">
            <v>0</v>
          </cell>
          <cell r="D587">
            <v>0</v>
          </cell>
          <cell r="E587">
            <v>515</v>
          </cell>
        </row>
        <row r="588">
          <cell r="A588">
            <v>0</v>
          </cell>
          <cell r="B588">
            <v>0</v>
          </cell>
          <cell r="D588">
            <v>0</v>
          </cell>
          <cell r="E588">
            <v>515</v>
          </cell>
        </row>
        <row r="589">
          <cell r="A589">
            <v>0</v>
          </cell>
          <cell r="B589">
            <v>0</v>
          </cell>
          <cell r="D589">
            <v>0</v>
          </cell>
          <cell r="E589">
            <v>515</v>
          </cell>
        </row>
        <row r="590">
          <cell r="A590">
            <v>0</v>
          </cell>
          <cell r="B590">
            <v>0</v>
          </cell>
          <cell r="D590">
            <v>0</v>
          </cell>
          <cell r="E590">
            <v>515</v>
          </cell>
        </row>
        <row r="591">
          <cell r="A591">
            <v>0</v>
          </cell>
          <cell r="B591">
            <v>0</v>
          </cell>
          <cell r="D591">
            <v>0</v>
          </cell>
          <cell r="E591">
            <v>515</v>
          </cell>
        </row>
        <row r="592">
          <cell r="A592">
            <v>0</v>
          </cell>
          <cell r="B592">
            <v>0</v>
          </cell>
          <cell r="D592">
            <v>0</v>
          </cell>
          <cell r="E592">
            <v>515</v>
          </cell>
        </row>
        <row r="593">
          <cell r="A593">
            <v>0</v>
          </cell>
          <cell r="B593">
            <v>0</v>
          </cell>
          <cell r="D593">
            <v>0</v>
          </cell>
          <cell r="E593">
            <v>515</v>
          </cell>
        </row>
        <row r="594">
          <cell r="A594">
            <v>0</v>
          </cell>
          <cell r="B594">
            <v>0</v>
          </cell>
          <cell r="D594">
            <v>0</v>
          </cell>
          <cell r="E594">
            <v>515</v>
          </cell>
        </row>
        <row r="595">
          <cell r="A595">
            <v>0</v>
          </cell>
          <cell r="B595">
            <v>0</v>
          </cell>
          <cell r="D595">
            <v>0</v>
          </cell>
          <cell r="E595">
            <v>515</v>
          </cell>
        </row>
        <row r="596">
          <cell r="A596">
            <v>0</v>
          </cell>
          <cell r="B596">
            <v>0</v>
          </cell>
          <cell r="D596">
            <v>0</v>
          </cell>
          <cell r="E596">
            <v>515</v>
          </cell>
        </row>
        <row r="597">
          <cell r="A597">
            <v>0</v>
          </cell>
          <cell r="B597">
            <v>0</v>
          </cell>
          <cell r="D597">
            <v>0</v>
          </cell>
          <cell r="E597">
            <v>515</v>
          </cell>
        </row>
        <row r="598">
          <cell r="A598">
            <v>0</v>
          </cell>
          <cell r="B598">
            <v>0</v>
          </cell>
          <cell r="D598">
            <v>0</v>
          </cell>
          <cell r="E598">
            <v>515</v>
          </cell>
        </row>
        <row r="599">
          <cell r="A599">
            <v>0</v>
          </cell>
          <cell r="B599">
            <v>0</v>
          </cell>
          <cell r="D599">
            <v>0</v>
          </cell>
          <cell r="E599">
            <v>515</v>
          </cell>
        </row>
        <row r="600">
          <cell r="A600">
            <v>0</v>
          </cell>
          <cell r="B600">
            <v>0</v>
          </cell>
          <cell r="D600">
            <v>0</v>
          </cell>
          <cell r="E600">
            <v>515</v>
          </cell>
        </row>
        <row r="601">
          <cell r="A601">
            <v>0</v>
          </cell>
          <cell r="B601">
            <v>0</v>
          </cell>
          <cell r="D601">
            <v>0</v>
          </cell>
          <cell r="E601">
            <v>515</v>
          </cell>
        </row>
        <row r="602">
          <cell r="A602">
            <v>0</v>
          </cell>
          <cell r="B602">
            <v>0</v>
          </cell>
          <cell r="D602">
            <v>0</v>
          </cell>
          <cell r="E602">
            <v>515</v>
          </cell>
        </row>
        <row r="603">
          <cell r="A603">
            <v>0</v>
          </cell>
          <cell r="B603">
            <v>0</v>
          </cell>
          <cell r="D603">
            <v>0</v>
          </cell>
          <cell r="E603">
            <v>515</v>
          </cell>
        </row>
        <row r="604">
          <cell r="A604">
            <v>0</v>
          </cell>
          <cell r="B604">
            <v>0</v>
          </cell>
          <cell r="D604">
            <v>0</v>
          </cell>
          <cell r="E604">
            <v>515</v>
          </cell>
        </row>
        <row r="605">
          <cell r="A605">
            <v>0</v>
          </cell>
          <cell r="B605">
            <v>0</v>
          </cell>
          <cell r="D605">
            <v>0</v>
          </cell>
          <cell r="E605">
            <v>515</v>
          </cell>
        </row>
        <row r="606">
          <cell r="A606">
            <v>0</v>
          </cell>
          <cell r="B606">
            <v>0</v>
          </cell>
          <cell r="D606">
            <v>0</v>
          </cell>
          <cell r="E606">
            <v>515</v>
          </cell>
        </row>
        <row r="607">
          <cell r="A607">
            <v>0</v>
          </cell>
          <cell r="B607">
            <v>0</v>
          </cell>
          <cell r="D607">
            <v>0</v>
          </cell>
          <cell r="E607">
            <v>515</v>
          </cell>
        </row>
        <row r="608">
          <cell r="A608">
            <v>0</v>
          </cell>
          <cell r="B608">
            <v>0</v>
          </cell>
          <cell r="D608">
            <v>0</v>
          </cell>
          <cell r="E608">
            <v>515</v>
          </cell>
        </row>
        <row r="609">
          <cell r="A609">
            <v>0</v>
          </cell>
          <cell r="B609">
            <v>0</v>
          </cell>
          <cell r="D609">
            <v>0</v>
          </cell>
          <cell r="E609">
            <v>515</v>
          </cell>
        </row>
        <row r="610">
          <cell r="A610">
            <v>0</v>
          </cell>
          <cell r="B610">
            <v>0</v>
          </cell>
          <cell r="D610">
            <v>0</v>
          </cell>
          <cell r="E610">
            <v>515</v>
          </cell>
        </row>
        <row r="611">
          <cell r="A611">
            <v>0</v>
          </cell>
          <cell r="B611">
            <v>0</v>
          </cell>
          <cell r="D611">
            <v>0</v>
          </cell>
          <cell r="E611">
            <v>515</v>
          </cell>
        </row>
        <row r="612">
          <cell r="A612">
            <v>0</v>
          </cell>
          <cell r="B612">
            <v>0</v>
          </cell>
          <cell r="D612">
            <v>0</v>
          </cell>
          <cell r="E612">
            <v>515</v>
          </cell>
        </row>
        <row r="613">
          <cell r="A613">
            <v>0</v>
          </cell>
          <cell r="B613">
            <v>0</v>
          </cell>
          <cell r="D613">
            <v>0</v>
          </cell>
          <cell r="E613">
            <v>515</v>
          </cell>
        </row>
        <row r="614">
          <cell r="A614">
            <v>0</v>
          </cell>
          <cell r="B614">
            <v>0</v>
          </cell>
          <cell r="D614">
            <v>0</v>
          </cell>
          <cell r="E614">
            <v>515</v>
          </cell>
        </row>
        <row r="615">
          <cell r="A615">
            <v>0</v>
          </cell>
          <cell r="B615">
            <v>0</v>
          </cell>
          <cell r="D615">
            <v>0</v>
          </cell>
          <cell r="E615">
            <v>515</v>
          </cell>
        </row>
        <row r="616">
          <cell r="A616">
            <v>0</v>
          </cell>
          <cell r="B616">
            <v>0</v>
          </cell>
          <cell r="D616">
            <v>0</v>
          </cell>
          <cell r="E616">
            <v>515</v>
          </cell>
        </row>
        <row r="617">
          <cell r="A617">
            <v>0</v>
          </cell>
          <cell r="B617">
            <v>0</v>
          </cell>
          <cell r="D617">
            <v>0</v>
          </cell>
          <cell r="E617">
            <v>515</v>
          </cell>
        </row>
        <row r="618">
          <cell r="A618">
            <v>0</v>
          </cell>
          <cell r="B618">
            <v>0</v>
          </cell>
          <cell r="D618">
            <v>0</v>
          </cell>
          <cell r="E618">
            <v>515</v>
          </cell>
        </row>
        <row r="619">
          <cell r="A619">
            <v>0</v>
          </cell>
          <cell r="B619">
            <v>0</v>
          </cell>
          <cell r="D619">
            <v>0</v>
          </cell>
          <cell r="E619">
            <v>515</v>
          </cell>
        </row>
        <row r="620">
          <cell r="A620">
            <v>0</v>
          </cell>
          <cell r="B620">
            <v>0</v>
          </cell>
          <cell r="D620">
            <v>0</v>
          </cell>
          <cell r="E620">
            <v>515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515</v>
          </cell>
        </row>
        <row r="622">
          <cell r="A622">
            <v>0</v>
          </cell>
          <cell r="B622">
            <v>0</v>
          </cell>
          <cell r="D622">
            <v>0</v>
          </cell>
          <cell r="E622">
            <v>515</v>
          </cell>
        </row>
        <row r="623">
          <cell r="A623">
            <v>0</v>
          </cell>
          <cell r="B623">
            <v>0</v>
          </cell>
          <cell r="D623">
            <v>0</v>
          </cell>
          <cell r="E623">
            <v>515</v>
          </cell>
        </row>
        <row r="624">
          <cell r="A624">
            <v>0</v>
          </cell>
          <cell r="B624">
            <v>0</v>
          </cell>
          <cell r="D624">
            <v>0</v>
          </cell>
          <cell r="E624">
            <v>515</v>
          </cell>
        </row>
        <row r="625">
          <cell r="A625">
            <v>0</v>
          </cell>
          <cell r="B625">
            <v>0</v>
          </cell>
          <cell r="D625">
            <v>0</v>
          </cell>
          <cell r="E625">
            <v>515</v>
          </cell>
        </row>
        <row r="626">
          <cell r="A626">
            <v>0</v>
          </cell>
          <cell r="B626">
            <v>0</v>
          </cell>
          <cell r="D626">
            <v>0</v>
          </cell>
          <cell r="E626">
            <v>515</v>
          </cell>
        </row>
        <row r="627">
          <cell r="A627">
            <v>0</v>
          </cell>
          <cell r="B627">
            <v>0</v>
          </cell>
          <cell r="D627">
            <v>0</v>
          </cell>
          <cell r="E627">
            <v>515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515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515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515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515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515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515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515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515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515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515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515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515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515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515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515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515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515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515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515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515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515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515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515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515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515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515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515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515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515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515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515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515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515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515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515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515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515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515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515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515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515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515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515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515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515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515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515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515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515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515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515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515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515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515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515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515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515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515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515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515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515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515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515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515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515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515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515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515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515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515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515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515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515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515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515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515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515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515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515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515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515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515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515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515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515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515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515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515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515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515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515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515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515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515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515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515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515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515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515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515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515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515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515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515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515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515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515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515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515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515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515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515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515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515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515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515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515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515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515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515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515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515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515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515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515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515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515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515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515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515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515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515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515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515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515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515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515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515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515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515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515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515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515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515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515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515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515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515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515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515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515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515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515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515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515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515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515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515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515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515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515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515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515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515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515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515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515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515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515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515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515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515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515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515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515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515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515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515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515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515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515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515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515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515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515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515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515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515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515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515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515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515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515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515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515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515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515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515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515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515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515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515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515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515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515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515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515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515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515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515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515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515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515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515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515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515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515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515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515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515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515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515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515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515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515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515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515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515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515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515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515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515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515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515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515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515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515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515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515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515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515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515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515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515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515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515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515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515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515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515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515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515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515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515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515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515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515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515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515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515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515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515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515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515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515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515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515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515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515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515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515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515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515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515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515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515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515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515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515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515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515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515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515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515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515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515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515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515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515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515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515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515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515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515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515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515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515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515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515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515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515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515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515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515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515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515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515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515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515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515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515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515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515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515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515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515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515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515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515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515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515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515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515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515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515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515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515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515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515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515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515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515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515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515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515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515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515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515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515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515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515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515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515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515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515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515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515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515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515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515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515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515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515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515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515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515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515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515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515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515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515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515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515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515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515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515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515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515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515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515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515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515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515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515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515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515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515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515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515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515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515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515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515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515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515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515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515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515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515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515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515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515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515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515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515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515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515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515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515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515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515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515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515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515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515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515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515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515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515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515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515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515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515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515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515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515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515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515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515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515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515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515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515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515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515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515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515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515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515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515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515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515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515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515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515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515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515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515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515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515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515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515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515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515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515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515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515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515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515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515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515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515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515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515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515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515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515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515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515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515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515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515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515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515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515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515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515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515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515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515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515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515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515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515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515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515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515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515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515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515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515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515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515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515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515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515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515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515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515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515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515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515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515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515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515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515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515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515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515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515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515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515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515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515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515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515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515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515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515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515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515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515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515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515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515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515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515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515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515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515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515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515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515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515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515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515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515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515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515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515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515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515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515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515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515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515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515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515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515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515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515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515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515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515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515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515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515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515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515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515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515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515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515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515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515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515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515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515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515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515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515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515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515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515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515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515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515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515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515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515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515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515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515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515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515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515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515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515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515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515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515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515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515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515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515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515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515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515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515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515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515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515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515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515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515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515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515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515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515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515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515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515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515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515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515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515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515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515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515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515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515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515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515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515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515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515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515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515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515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515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515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515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515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515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515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515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515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515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515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515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515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515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515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515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515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515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515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515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515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515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515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515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515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515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515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515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515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515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515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515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515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515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515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515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515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515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515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515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515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515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515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515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515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515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515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515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515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515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515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515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515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515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515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515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515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515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515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515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515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515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515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515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515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515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515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515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515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515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515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515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515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515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515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515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515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515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515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515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515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515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515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515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515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515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515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515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515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515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515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515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515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515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515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515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515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515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515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515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515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515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515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515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515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515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515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515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515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515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515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515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515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515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515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515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515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515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515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515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515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515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515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515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515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515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515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515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515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515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515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515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515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515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515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515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515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515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515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515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515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515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515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515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515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515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515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515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515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515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515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515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515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515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515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515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515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515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515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515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515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515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515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515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515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515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515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515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515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515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515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515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515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515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515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515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515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515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515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515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515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515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515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515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515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515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515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515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515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515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515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515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515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515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515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515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515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515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515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515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515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515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515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515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515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515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515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515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515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515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515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515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515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515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515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515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515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515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515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515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515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515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515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515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515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515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515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515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515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515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515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515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515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515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515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515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515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515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515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515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515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515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515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515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515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515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515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515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515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515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515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515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515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515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515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515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515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515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515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515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515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515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515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515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515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515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515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515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515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515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515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515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515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515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515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515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515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515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515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515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515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515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515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515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515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515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515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515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515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515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515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515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515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515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515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515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515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515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515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515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515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515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515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515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515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515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515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515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515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515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515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515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515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515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515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515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515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515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515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515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515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515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515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515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515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515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515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515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515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515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515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515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515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515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515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515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515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515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515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515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515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515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515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515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515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515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515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515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515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515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515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515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515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515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515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515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515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515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515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515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515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515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515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515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515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515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515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515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515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515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515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515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515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515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515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515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515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515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515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515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515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515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515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515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515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515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515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515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515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515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515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515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515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515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515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515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515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515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515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515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515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515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515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515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515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515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515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515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515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515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515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515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515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515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515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515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515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515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515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515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515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515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515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515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515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515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515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515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515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515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515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515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515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515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515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515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515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515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515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515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515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515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515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515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515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515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515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515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515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515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515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515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515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515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515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515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515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515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515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515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515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515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515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515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515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515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515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515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515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515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515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515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515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515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515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515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515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515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515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515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515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515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515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515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515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515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515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515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515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515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515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515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515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515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515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515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515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515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515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515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515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515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515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515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515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515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515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515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515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515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515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515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515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515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515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515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515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515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515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515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515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515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515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515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515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515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515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515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515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515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515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515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515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515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515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515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515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515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515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515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515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515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515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515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515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515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515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515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515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515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515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515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515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515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515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515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515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515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515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515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515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515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515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515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515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515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515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515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515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515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515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515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515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515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515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515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515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515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515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515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515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515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515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515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515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515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515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515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515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515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515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515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515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515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515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515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515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515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515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515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515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515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515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515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515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515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515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515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515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515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515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515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515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515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515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515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515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515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515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515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515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515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515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515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515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515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515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515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515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515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515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515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515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515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515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515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515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515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515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515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515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515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515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515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515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515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515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515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515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515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515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515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515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515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515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515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515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515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515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515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515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515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515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515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515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515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515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515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515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515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515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515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515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515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515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515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515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515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515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515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515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515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515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515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515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515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515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515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515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515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515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515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515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515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515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515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515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515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515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515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515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515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515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515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515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515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515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515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515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515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515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515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515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515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515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515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515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515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515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515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515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515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515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515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515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515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515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515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515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515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515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515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515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515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515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515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515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515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515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515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515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515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515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515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515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515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515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515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515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515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515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515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515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515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515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515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515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515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515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515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515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515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515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515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515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515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515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515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515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515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515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515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515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515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515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515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515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515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515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515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515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515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515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515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515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515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515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515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515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515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515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515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515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515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515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515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515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515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515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515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515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515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515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515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515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515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515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515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515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515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515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515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515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515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515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515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515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515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515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515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515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515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515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515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515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515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515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515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515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515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515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515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515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515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515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515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515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515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515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515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515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515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515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515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515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515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515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515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515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515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515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515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515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515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515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515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515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515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515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515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515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515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515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515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515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515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515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515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515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515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515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515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515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515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515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515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515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515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515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515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515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515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515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515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515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515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515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515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515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515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515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515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515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515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515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515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515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515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515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515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515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515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515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515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515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515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515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515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515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515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515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515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515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515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515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515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515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515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515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515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515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515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515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515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515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515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515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515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515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515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515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515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515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515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515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515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515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515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515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515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515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515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515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515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515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515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515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515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515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515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515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515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515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515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515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515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515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515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515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515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515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515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515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515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515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515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515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515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515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515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515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515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515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515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515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515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515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515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515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515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515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515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515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515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515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515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515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515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515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515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515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515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515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515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515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515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515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515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515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515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515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515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515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515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515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515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515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515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515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515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515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515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515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515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515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515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515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515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515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515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515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515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515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515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515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515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515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515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515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515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515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515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515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515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515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515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515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515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515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515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515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515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515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515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515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515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515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515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515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515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515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515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515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515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515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515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515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515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515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515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515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515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515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515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515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515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515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515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515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515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515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515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515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515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515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515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515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515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515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515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515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515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515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515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515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515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515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515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515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515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515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515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515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515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515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515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515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515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515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515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515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515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515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515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515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515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515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515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515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515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515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515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515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515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515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515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515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515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515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515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515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515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515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515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515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515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515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515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515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515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515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515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515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515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515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515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515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515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515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515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515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515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515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515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515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515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515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515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515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515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515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515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515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515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515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515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515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515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515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515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515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515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515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515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515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515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515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515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515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515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515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515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515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515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515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515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515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515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515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515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515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515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515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515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515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515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515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515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515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515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515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515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515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515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515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515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515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515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515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515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515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515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515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515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515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515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515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515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515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515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515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515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515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515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515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515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515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515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515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515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515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515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515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515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515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515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515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515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515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515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515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515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515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515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515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515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515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515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515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515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515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515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515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515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515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515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515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515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515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515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515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515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515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515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515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515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515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515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515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515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515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515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515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515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515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515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515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515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515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515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515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515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515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515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515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515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515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515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515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515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515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515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515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515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515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515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515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515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515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515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515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515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515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515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515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515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515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515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515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515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515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515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515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515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515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515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515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515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515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515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515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515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515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515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515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515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515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515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515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515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515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515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515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515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515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515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515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515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515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515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515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515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515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515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515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515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515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515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515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515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515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515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515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515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515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515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515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515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515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515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515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515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515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515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515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515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515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515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515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515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515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515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515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515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515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515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515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515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515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515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515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515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515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515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515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515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515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515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515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515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515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515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515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515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515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515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515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515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515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515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515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515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515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515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515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515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515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515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515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515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515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515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515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515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515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515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515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515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515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515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515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515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515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515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515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515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515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515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515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515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515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515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515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515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515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515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515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515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515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515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515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515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515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515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515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515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515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515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515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515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515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515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515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515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515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515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515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515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515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515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515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515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515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515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515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515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515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515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515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515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515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515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515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515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515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515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515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515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515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515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515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515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515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515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515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515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515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515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515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515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515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515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515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515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515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515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515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515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515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515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515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515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515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515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515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515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515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515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515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515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515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515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515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515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515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515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515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515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515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515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515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515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515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515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515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515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515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515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515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515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515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515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515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515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515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515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515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515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515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515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515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515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515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515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515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515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515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515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515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515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515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515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515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515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515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515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515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515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515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515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515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515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515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515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515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515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515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515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515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515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515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515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515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515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515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515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515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515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515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515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515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515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515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515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515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515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515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515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515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515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515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515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515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515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515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515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515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515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515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515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515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515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515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515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515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515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515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515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515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515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515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515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515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515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515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515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515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515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515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515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515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515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515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515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515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515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515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515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515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515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515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515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515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515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515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515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515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515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515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515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515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515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515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515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515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515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515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515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515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515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515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515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515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515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515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515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515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515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515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515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515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515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515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515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515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515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515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515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515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515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515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515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515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515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515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515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515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515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515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515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515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515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515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515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515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515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515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515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515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515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515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515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515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515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515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515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515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515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515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515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515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515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515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515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515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515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515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515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515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515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515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515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515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515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515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515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515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515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515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515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515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515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515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515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515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515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515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515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515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515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515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515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515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515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515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515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515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515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515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515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515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515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515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515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515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515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515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515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515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515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515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515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515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515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515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515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515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515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515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515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515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515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515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515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515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515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515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515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515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515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515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515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515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515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515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515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515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515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515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515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515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515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515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515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515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515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515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515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515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515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515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515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515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515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515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515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515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515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515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515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515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515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515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515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515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515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515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515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515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515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515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515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515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515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515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515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515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515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515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515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515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515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515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515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515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515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515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515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515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515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515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515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515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515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515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515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515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515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515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515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515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515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515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515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515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515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515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515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515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515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515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515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515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515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515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515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515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515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515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515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515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515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515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515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515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515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515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515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515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515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515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515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515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515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515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515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515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515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515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515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515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515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515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515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515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515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515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515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515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515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515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515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515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515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515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515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515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515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515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515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515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515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515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515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515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515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515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515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515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515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515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515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515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515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515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515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515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515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515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515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515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515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515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515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515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515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515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515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515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515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515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515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515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515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515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515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515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515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515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515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515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515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515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515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515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515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515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515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515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515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515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515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515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515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515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515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515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515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515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515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515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515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515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515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515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515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515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515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515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515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515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515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515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515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515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515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515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515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515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515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515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515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515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515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515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515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515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515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515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515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515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515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515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515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515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515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515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515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515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515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515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515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515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515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515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515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515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515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515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515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515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515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515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515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515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515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515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515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515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515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515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515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515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515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515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515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515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515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515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515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515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515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515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515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515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515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515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515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515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515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515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515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515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515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515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515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515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515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515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515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515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515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515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515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515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515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515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515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515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515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515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515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515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515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515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515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515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515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515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515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515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515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515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515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515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515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515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515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515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515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515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515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515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515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515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515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515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515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515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515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515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515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515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515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515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515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515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515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515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515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515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515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515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515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515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515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515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515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515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515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515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515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515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515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515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515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515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515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515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515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515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515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515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515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515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515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515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515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515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515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515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515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515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515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515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515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515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515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515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515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515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515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515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515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515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515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515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515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515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515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515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515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515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515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515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515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515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515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515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515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515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515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515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515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515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515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515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515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515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515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515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515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515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515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515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515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515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515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515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515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515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515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515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515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515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515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515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515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515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515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515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515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515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515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515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515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515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515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515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515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515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515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515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515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515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515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515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515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515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515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515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515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515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515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515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515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515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515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515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515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515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515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515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515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515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515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515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515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515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515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515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515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515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515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515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515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515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515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515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515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515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515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515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515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515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515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515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515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515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515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515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515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515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515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515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515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515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515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515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515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515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515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515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515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515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515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515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515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515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515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515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515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515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515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515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515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515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515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515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515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515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515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515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515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515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515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515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515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515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515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515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515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515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515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515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515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515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515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515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515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515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515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515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515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515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515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515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515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515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515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515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515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515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515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515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515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515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515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515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515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515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515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515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515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515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515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515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515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515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515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515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515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515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515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515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515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515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515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515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515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515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515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515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515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515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515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515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515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515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515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515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515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515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515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515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515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515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515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515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515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515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515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515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515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515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515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515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515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515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515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515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515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515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515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515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515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515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515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515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515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515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515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515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515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515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515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515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515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515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515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515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515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515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515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515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515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515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515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515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515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515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515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515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515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515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515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515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515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515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515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515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515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515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515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515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515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515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515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515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515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515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515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515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515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515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515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515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515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515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515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515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515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515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515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515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515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515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515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515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515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515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515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515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515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515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515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515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515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515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515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515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515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515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515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515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515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515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515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515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515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515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515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515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515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515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515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515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515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515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515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515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515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515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515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515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515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515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515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515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515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515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515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515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515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515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515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515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515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515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515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515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515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515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515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515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515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515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515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515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515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515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515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515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515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515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515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515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515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515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515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515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515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515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515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515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515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515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515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515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515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515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515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515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515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515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515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515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515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515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515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515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515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515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515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515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515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515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515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515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515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515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515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515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515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515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515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515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515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515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515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515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515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515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515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515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515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515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515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515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515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515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515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515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515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515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515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515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515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515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515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515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515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515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515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515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515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515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515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515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515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515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515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515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515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515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515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515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515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515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515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515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515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515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515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515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515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515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515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515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515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515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515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515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515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515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515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515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515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515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515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515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515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515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515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515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515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515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515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515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515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515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515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515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515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515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515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515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515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515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515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515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515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515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515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515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515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515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515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515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515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515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515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515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515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515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515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515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515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515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515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515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515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515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515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515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515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515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515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515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515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515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515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515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515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515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515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515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515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515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515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515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515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515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515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515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515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515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515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515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515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515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515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515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515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515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515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515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515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515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515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515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515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515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515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515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515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515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515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515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515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515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515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515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515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515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515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515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515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515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515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515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515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515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515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515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515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515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515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515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515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515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515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515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515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515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515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515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515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515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515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515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515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515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515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515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515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515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515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515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515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515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515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515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515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515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515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515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515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515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515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515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515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515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515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515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515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515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515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515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515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515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515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515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515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515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515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515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515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515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515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515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515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515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515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515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515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515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515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515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515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515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515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515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515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515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515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515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515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515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515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515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515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515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515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515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515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515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515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515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515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515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515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515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515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515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515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515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515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515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515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515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515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515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515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515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515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515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515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515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515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515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515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515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515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515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515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515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515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515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515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515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515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515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515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515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515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515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515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515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515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515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515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515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515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515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515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515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515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515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515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515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515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515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515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515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515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515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515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515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515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515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515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515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515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515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515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515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515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515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515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515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515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515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515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515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515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515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515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515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515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515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515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515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515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515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515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515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515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515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515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515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515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515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515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515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515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515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515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515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515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515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515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515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515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515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515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515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515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515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515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515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515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515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515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515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515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515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515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515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515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515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515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515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515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515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515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515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515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515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515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515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515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515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515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515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515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515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515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515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515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515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515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515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515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515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515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515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515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515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515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515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515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515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515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515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515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515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515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515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515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515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515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515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515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515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515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515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515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515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515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515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515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515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515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515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515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515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515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515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515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515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515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515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515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515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515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515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515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515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515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515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515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515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515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515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515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515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515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515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515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515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515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515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515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515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515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515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515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515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515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515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515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515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515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515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515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515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515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515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515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515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515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515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515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515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515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515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515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515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515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515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515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515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515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515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515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515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515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515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515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515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515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515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515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515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515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515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515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515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515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515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515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515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515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515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515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515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515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515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515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515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515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515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515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515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515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515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515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515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515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515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515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515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515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515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515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515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515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515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515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515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515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515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515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515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515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515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515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515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515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515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515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515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515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515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515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515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515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515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515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515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515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515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515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515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515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515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515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515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515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515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515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515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515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515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515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515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515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515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515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515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515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515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515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515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515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515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515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515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515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515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515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515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515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515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515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515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515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515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515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515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515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515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515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515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515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515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515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515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515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515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515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515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515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515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515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515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515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515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515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515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515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515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515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515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515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515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515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515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515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515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515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515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515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515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515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515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515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515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515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515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515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515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515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515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515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515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515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515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515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515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515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515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515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515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515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515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515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515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515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515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515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515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515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515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515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515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515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515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515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515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515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515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515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515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515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515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515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515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515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515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515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515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515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515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515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515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515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515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515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515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515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515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515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515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515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515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515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515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515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515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515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515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515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515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515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515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515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515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515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515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515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515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515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515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515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515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515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515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515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515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515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515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515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515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515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515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515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515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515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515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515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515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515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515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515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515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515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515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515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515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515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515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515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515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515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515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515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515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515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515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515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515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515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515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515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515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515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515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515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515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515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515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515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515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515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515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515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515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515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515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515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515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515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515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515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515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515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515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515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515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515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515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515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515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515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515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515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515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515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515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515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515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515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515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515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515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515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515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515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515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515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515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515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515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515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515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515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515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515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515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515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515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515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515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515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515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515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515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515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515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515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515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515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515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515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515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515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515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515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515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515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515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515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515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515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515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515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515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515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515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515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515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515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515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515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515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515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515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515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515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515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515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515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515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515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515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515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515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515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515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515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515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515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515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515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515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515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515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515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515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515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515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515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515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515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515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515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515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515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515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515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515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515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515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515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515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515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515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515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515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515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515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515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515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515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515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515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515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515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515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515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515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515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515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515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515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515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515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515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515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515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515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515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515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515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515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515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515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515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515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515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515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515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515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515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515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515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515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515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515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515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515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515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515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515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515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515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515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515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515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515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515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515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515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515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515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515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515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515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515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515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515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515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515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515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515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515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515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515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515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515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515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515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515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515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515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515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515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515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515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515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515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515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515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515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515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515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515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515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515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515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515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515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515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515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515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515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515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515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515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515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515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515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515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515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515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515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515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515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515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515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515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515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515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515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515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515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515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515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515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515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515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515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515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515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515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515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515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515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515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515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515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515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515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515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515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515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515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515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515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515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515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515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515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515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515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515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515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515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515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515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515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515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515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515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515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515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515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515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515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515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515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515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515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515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515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515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515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515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515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515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515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515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515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515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515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515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515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515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515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515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515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515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515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515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515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515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515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515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515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515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515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515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515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515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515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515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515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515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515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515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515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515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515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515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515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515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515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515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515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515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515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515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515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515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515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515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515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515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515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515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515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515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515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515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515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515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515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515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515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515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515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515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515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515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515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515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515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515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515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515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515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515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515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515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515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515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515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515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515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515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515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515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515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515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515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515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515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515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515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515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515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515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515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515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515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515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515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515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515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515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515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515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515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515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515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515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515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515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515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515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515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515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515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515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515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515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515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515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515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515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515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515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515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515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515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515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515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515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515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515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515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515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515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515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515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515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515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515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515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515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515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515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515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515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515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515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515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515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515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515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515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515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515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515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515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515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515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515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515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515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515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515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515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515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B69"/>
  <sheetViews>
    <sheetView zoomScaleNormal="100" workbookViewId="0">
      <pane ySplit="4" topLeftCell="A5" activePane="bottomLeft" state="frozen"/>
      <selection pane="bottomLeft" activeCell="C11" sqref="C11"/>
    </sheetView>
  </sheetViews>
  <sheetFormatPr defaultRowHeight="23.25"/>
  <cols>
    <col min="1" max="1" width="6.28515625" style="2" customWidth="1"/>
    <col min="2" max="2" width="14.28515625" style="2" customWidth="1"/>
    <col min="3" max="3" width="31.28515625" style="2" customWidth="1"/>
    <col min="4" max="4" width="20.42578125" style="2" customWidth="1"/>
    <col min="5" max="5" width="21.42578125" style="2" customWidth="1"/>
    <col min="6" max="6" width="21.85546875" style="1" customWidth="1"/>
    <col min="7" max="7" width="9" style="1" customWidth="1"/>
    <col min="8" max="162" width="9" style="2"/>
    <col min="163" max="163" width="9.5703125" style="2" customWidth="1"/>
    <col min="164" max="164" width="45" style="2" customWidth="1"/>
    <col min="165" max="166" width="38.7109375" style="2" customWidth="1"/>
    <col min="167" max="167" width="3.42578125" style="2" customWidth="1"/>
    <col min="168" max="169" width="20.5703125" style="2" customWidth="1"/>
    <col min="170" max="170" width="18" style="2" customWidth="1"/>
    <col min="171" max="172" width="12.85546875" style="2" customWidth="1"/>
    <col min="173" max="418" width="9" style="2"/>
    <col min="419" max="419" width="9.5703125" style="2" customWidth="1"/>
    <col min="420" max="420" width="45" style="2" customWidth="1"/>
    <col min="421" max="422" width="38.7109375" style="2" customWidth="1"/>
    <col min="423" max="423" width="3.42578125" style="2" customWidth="1"/>
    <col min="424" max="425" width="20.5703125" style="2" customWidth="1"/>
    <col min="426" max="426" width="18" style="2" customWidth="1"/>
    <col min="427" max="428" width="12.85546875" style="2" customWidth="1"/>
    <col min="429" max="674" width="9" style="2"/>
    <col min="675" max="675" width="9.5703125" style="2" customWidth="1"/>
    <col min="676" max="676" width="45" style="2" customWidth="1"/>
    <col min="677" max="678" width="38.7109375" style="2" customWidth="1"/>
    <col min="679" max="679" width="3.42578125" style="2" customWidth="1"/>
    <col min="680" max="681" width="20.5703125" style="2" customWidth="1"/>
    <col min="682" max="682" width="18" style="2" customWidth="1"/>
    <col min="683" max="684" width="12.85546875" style="2" customWidth="1"/>
    <col min="685" max="930" width="9" style="2"/>
    <col min="931" max="931" width="9.5703125" style="2" customWidth="1"/>
    <col min="932" max="932" width="45" style="2" customWidth="1"/>
    <col min="933" max="934" width="38.7109375" style="2" customWidth="1"/>
    <col min="935" max="935" width="3.42578125" style="2" customWidth="1"/>
    <col min="936" max="937" width="20.5703125" style="2" customWidth="1"/>
    <col min="938" max="938" width="18" style="2" customWidth="1"/>
    <col min="939" max="940" width="12.85546875" style="2" customWidth="1"/>
    <col min="941" max="1186" width="9" style="2"/>
    <col min="1187" max="1187" width="9.5703125" style="2" customWidth="1"/>
    <col min="1188" max="1188" width="45" style="2" customWidth="1"/>
    <col min="1189" max="1190" width="38.7109375" style="2" customWidth="1"/>
    <col min="1191" max="1191" width="3.42578125" style="2" customWidth="1"/>
    <col min="1192" max="1193" width="20.5703125" style="2" customWidth="1"/>
    <col min="1194" max="1194" width="18" style="2" customWidth="1"/>
    <col min="1195" max="1196" width="12.85546875" style="2" customWidth="1"/>
    <col min="1197" max="1442" width="9" style="2"/>
    <col min="1443" max="1443" width="9.5703125" style="2" customWidth="1"/>
    <col min="1444" max="1444" width="45" style="2" customWidth="1"/>
    <col min="1445" max="1446" width="38.7109375" style="2" customWidth="1"/>
    <col min="1447" max="1447" width="3.42578125" style="2" customWidth="1"/>
    <col min="1448" max="1449" width="20.5703125" style="2" customWidth="1"/>
    <col min="1450" max="1450" width="18" style="2" customWidth="1"/>
    <col min="1451" max="1452" width="12.85546875" style="2" customWidth="1"/>
    <col min="1453" max="1698" width="9" style="2"/>
    <col min="1699" max="1699" width="9.5703125" style="2" customWidth="1"/>
    <col min="1700" max="1700" width="45" style="2" customWidth="1"/>
    <col min="1701" max="1702" width="38.7109375" style="2" customWidth="1"/>
    <col min="1703" max="1703" width="3.42578125" style="2" customWidth="1"/>
    <col min="1704" max="1705" width="20.5703125" style="2" customWidth="1"/>
    <col min="1706" max="1706" width="18" style="2" customWidth="1"/>
    <col min="1707" max="1708" width="12.85546875" style="2" customWidth="1"/>
    <col min="1709" max="1954" width="9" style="2"/>
    <col min="1955" max="1955" width="9.5703125" style="2" customWidth="1"/>
    <col min="1956" max="1956" width="45" style="2" customWidth="1"/>
    <col min="1957" max="1958" width="38.7109375" style="2" customWidth="1"/>
    <col min="1959" max="1959" width="3.42578125" style="2" customWidth="1"/>
    <col min="1960" max="1961" width="20.5703125" style="2" customWidth="1"/>
    <col min="1962" max="1962" width="18" style="2" customWidth="1"/>
    <col min="1963" max="1964" width="12.85546875" style="2" customWidth="1"/>
    <col min="1965" max="2210" width="9" style="2"/>
    <col min="2211" max="2211" width="9.5703125" style="2" customWidth="1"/>
    <col min="2212" max="2212" width="45" style="2" customWidth="1"/>
    <col min="2213" max="2214" width="38.7109375" style="2" customWidth="1"/>
    <col min="2215" max="2215" width="3.42578125" style="2" customWidth="1"/>
    <col min="2216" max="2217" width="20.5703125" style="2" customWidth="1"/>
    <col min="2218" max="2218" width="18" style="2" customWidth="1"/>
    <col min="2219" max="2220" width="12.85546875" style="2" customWidth="1"/>
    <col min="2221" max="2466" width="9" style="2"/>
    <col min="2467" max="2467" width="9.5703125" style="2" customWidth="1"/>
    <col min="2468" max="2468" width="45" style="2" customWidth="1"/>
    <col min="2469" max="2470" width="38.7109375" style="2" customWidth="1"/>
    <col min="2471" max="2471" width="3.42578125" style="2" customWidth="1"/>
    <col min="2472" max="2473" width="20.5703125" style="2" customWidth="1"/>
    <col min="2474" max="2474" width="18" style="2" customWidth="1"/>
    <col min="2475" max="2476" width="12.85546875" style="2" customWidth="1"/>
    <col min="2477" max="2722" width="9" style="2"/>
    <col min="2723" max="2723" width="9.5703125" style="2" customWidth="1"/>
    <col min="2724" max="2724" width="45" style="2" customWidth="1"/>
    <col min="2725" max="2726" width="38.7109375" style="2" customWidth="1"/>
    <col min="2727" max="2727" width="3.42578125" style="2" customWidth="1"/>
    <col min="2728" max="2729" width="20.5703125" style="2" customWidth="1"/>
    <col min="2730" max="2730" width="18" style="2" customWidth="1"/>
    <col min="2731" max="2732" width="12.85546875" style="2" customWidth="1"/>
    <col min="2733" max="2978" width="9" style="2"/>
    <col min="2979" max="2979" width="9.5703125" style="2" customWidth="1"/>
    <col min="2980" max="2980" width="45" style="2" customWidth="1"/>
    <col min="2981" max="2982" width="38.7109375" style="2" customWidth="1"/>
    <col min="2983" max="2983" width="3.42578125" style="2" customWidth="1"/>
    <col min="2984" max="2985" width="20.5703125" style="2" customWidth="1"/>
    <col min="2986" max="2986" width="18" style="2" customWidth="1"/>
    <col min="2987" max="2988" width="12.85546875" style="2" customWidth="1"/>
    <col min="2989" max="3234" width="9" style="2"/>
    <col min="3235" max="3235" width="9.5703125" style="2" customWidth="1"/>
    <col min="3236" max="3236" width="45" style="2" customWidth="1"/>
    <col min="3237" max="3238" width="38.7109375" style="2" customWidth="1"/>
    <col min="3239" max="3239" width="3.42578125" style="2" customWidth="1"/>
    <col min="3240" max="3241" width="20.5703125" style="2" customWidth="1"/>
    <col min="3242" max="3242" width="18" style="2" customWidth="1"/>
    <col min="3243" max="3244" width="12.85546875" style="2" customWidth="1"/>
    <col min="3245" max="3490" width="9" style="2"/>
    <col min="3491" max="3491" width="9.5703125" style="2" customWidth="1"/>
    <col min="3492" max="3492" width="45" style="2" customWidth="1"/>
    <col min="3493" max="3494" width="38.7109375" style="2" customWidth="1"/>
    <col min="3495" max="3495" width="3.42578125" style="2" customWidth="1"/>
    <col min="3496" max="3497" width="20.5703125" style="2" customWidth="1"/>
    <col min="3498" max="3498" width="18" style="2" customWidth="1"/>
    <col min="3499" max="3500" width="12.85546875" style="2" customWidth="1"/>
    <col min="3501" max="3746" width="9" style="2"/>
    <col min="3747" max="3747" width="9.5703125" style="2" customWidth="1"/>
    <col min="3748" max="3748" width="45" style="2" customWidth="1"/>
    <col min="3749" max="3750" width="38.7109375" style="2" customWidth="1"/>
    <col min="3751" max="3751" width="3.42578125" style="2" customWidth="1"/>
    <col min="3752" max="3753" width="20.5703125" style="2" customWidth="1"/>
    <col min="3754" max="3754" width="18" style="2" customWidth="1"/>
    <col min="3755" max="3756" width="12.85546875" style="2" customWidth="1"/>
    <col min="3757" max="4002" width="9" style="2"/>
    <col min="4003" max="4003" width="9.5703125" style="2" customWidth="1"/>
    <col min="4004" max="4004" width="45" style="2" customWidth="1"/>
    <col min="4005" max="4006" width="38.7109375" style="2" customWidth="1"/>
    <col min="4007" max="4007" width="3.42578125" style="2" customWidth="1"/>
    <col min="4008" max="4009" width="20.5703125" style="2" customWidth="1"/>
    <col min="4010" max="4010" width="18" style="2" customWidth="1"/>
    <col min="4011" max="4012" width="12.85546875" style="2" customWidth="1"/>
    <col min="4013" max="4258" width="9" style="2"/>
    <col min="4259" max="4259" width="9.5703125" style="2" customWidth="1"/>
    <col min="4260" max="4260" width="45" style="2" customWidth="1"/>
    <col min="4261" max="4262" width="38.7109375" style="2" customWidth="1"/>
    <col min="4263" max="4263" width="3.42578125" style="2" customWidth="1"/>
    <col min="4264" max="4265" width="20.5703125" style="2" customWidth="1"/>
    <col min="4266" max="4266" width="18" style="2" customWidth="1"/>
    <col min="4267" max="4268" width="12.85546875" style="2" customWidth="1"/>
    <col min="4269" max="4514" width="9" style="2"/>
    <col min="4515" max="4515" width="9.5703125" style="2" customWidth="1"/>
    <col min="4516" max="4516" width="45" style="2" customWidth="1"/>
    <col min="4517" max="4518" width="38.7109375" style="2" customWidth="1"/>
    <col min="4519" max="4519" width="3.42578125" style="2" customWidth="1"/>
    <col min="4520" max="4521" width="20.5703125" style="2" customWidth="1"/>
    <col min="4522" max="4522" width="18" style="2" customWidth="1"/>
    <col min="4523" max="4524" width="12.85546875" style="2" customWidth="1"/>
    <col min="4525" max="4770" width="9" style="2"/>
    <col min="4771" max="4771" width="9.5703125" style="2" customWidth="1"/>
    <col min="4772" max="4772" width="45" style="2" customWidth="1"/>
    <col min="4773" max="4774" width="38.7109375" style="2" customWidth="1"/>
    <col min="4775" max="4775" width="3.42578125" style="2" customWidth="1"/>
    <col min="4776" max="4777" width="20.5703125" style="2" customWidth="1"/>
    <col min="4778" max="4778" width="18" style="2" customWidth="1"/>
    <col min="4779" max="4780" width="12.85546875" style="2" customWidth="1"/>
    <col min="4781" max="5026" width="9" style="2"/>
    <col min="5027" max="5027" width="9.5703125" style="2" customWidth="1"/>
    <col min="5028" max="5028" width="45" style="2" customWidth="1"/>
    <col min="5029" max="5030" width="38.7109375" style="2" customWidth="1"/>
    <col min="5031" max="5031" width="3.42578125" style="2" customWidth="1"/>
    <col min="5032" max="5033" width="20.5703125" style="2" customWidth="1"/>
    <col min="5034" max="5034" width="18" style="2" customWidth="1"/>
    <col min="5035" max="5036" width="12.85546875" style="2" customWidth="1"/>
    <col min="5037" max="5282" width="9" style="2"/>
    <col min="5283" max="5283" width="9.5703125" style="2" customWidth="1"/>
    <col min="5284" max="5284" width="45" style="2" customWidth="1"/>
    <col min="5285" max="5286" width="38.7109375" style="2" customWidth="1"/>
    <col min="5287" max="5287" width="3.42578125" style="2" customWidth="1"/>
    <col min="5288" max="5289" width="20.5703125" style="2" customWidth="1"/>
    <col min="5290" max="5290" width="18" style="2" customWidth="1"/>
    <col min="5291" max="5292" width="12.85546875" style="2" customWidth="1"/>
    <col min="5293" max="5538" width="9" style="2"/>
    <col min="5539" max="5539" width="9.5703125" style="2" customWidth="1"/>
    <col min="5540" max="5540" width="45" style="2" customWidth="1"/>
    <col min="5541" max="5542" width="38.7109375" style="2" customWidth="1"/>
    <col min="5543" max="5543" width="3.42578125" style="2" customWidth="1"/>
    <col min="5544" max="5545" width="20.5703125" style="2" customWidth="1"/>
    <col min="5546" max="5546" width="18" style="2" customWidth="1"/>
    <col min="5547" max="5548" width="12.85546875" style="2" customWidth="1"/>
    <col min="5549" max="5794" width="9" style="2"/>
    <col min="5795" max="5795" width="9.5703125" style="2" customWidth="1"/>
    <col min="5796" max="5796" width="45" style="2" customWidth="1"/>
    <col min="5797" max="5798" width="38.7109375" style="2" customWidth="1"/>
    <col min="5799" max="5799" width="3.42578125" style="2" customWidth="1"/>
    <col min="5800" max="5801" width="20.5703125" style="2" customWidth="1"/>
    <col min="5802" max="5802" width="18" style="2" customWidth="1"/>
    <col min="5803" max="5804" width="12.85546875" style="2" customWidth="1"/>
    <col min="5805" max="6050" width="9" style="2"/>
    <col min="6051" max="6051" width="9.5703125" style="2" customWidth="1"/>
    <col min="6052" max="6052" width="45" style="2" customWidth="1"/>
    <col min="6053" max="6054" width="38.7109375" style="2" customWidth="1"/>
    <col min="6055" max="6055" width="3.42578125" style="2" customWidth="1"/>
    <col min="6056" max="6057" width="20.5703125" style="2" customWidth="1"/>
    <col min="6058" max="6058" width="18" style="2" customWidth="1"/>
    <col min="6059" max="6060" width="12.85546875" style="2" customWidth="1"/>
    <col min="6061" max="6306" width="9" style="2"/>
    <col min="6307" max="6307" width="9.5703125" style="2" customWidth="1"/>
    <col min="6308" max="6308" width="45" style="2" customWidth="1"/>
    <col min="6309" max="6310" width="38.7109375" style="2" customWidth="1"/>
    <col min="6311" max="6311" width="3.42578125" style="2" customWidth="1"/>
    <col min="6312" max="6313" width="20.5703125" style="2" customWidth="1"/>
    <col min="6314" max="6314" width="18" style="2" customWidth="1"/>
    <col min="6315" max="6316" width="12.85546875" style="2" customWidth="1"/>
    <col min="6317" max="6562" width="9" style="2"/>
    <col min="6563" max="6563" width="9.5703125" style="2" customWidth="1"/>
    <col min="6564" max="6564" width="45" style="2" customWidth="1"/>
    <col min="6565" max="6566" width="38.7109375" style="2" customWidth="1"/>
    <col min="6567" max="6567" width="3.42578125" style="2" customWidth="1"/>
    <col min="6568" max="6569" width="20.5703125" style="2" customWidth="1"/>
    <col min="6570" max="6570" width="18" style="2" customWidth="1"/>
    <col min="6571" max="6572" width="12.85546875" style="2" customWidth="1"/>
    <col min="6573" max="6818" width="9" style="2"/>
    <col min="6819" max="6819" width="9.5703125" style="2" customWidth="1"/>
    <col min="6820" max="6820" width="45" style="2" customWidth="1"/>
    <col min="6821" max="6822" width="38.7109375" style="2" customWidth="1"/>
    <col min="6823" max="6823" width="3.42578125" style="2" customWidth="1"/>
    <col min="6824" max="6825" width="20.5703125" style="2" customWidth="1"/>
    <col min="6826" max="6826" width="18" style="2" customWidth="1"/>
    <col min="6827" max="6828" width="12.85546875" style="2" customWidth="1"/>
    <col min="6829" max="7074" width="9" style="2"/>
    <col min="7075" max="7075" width="9.5703125" style="2" customWidth="1"/>
    <col min="7076" max="7076" width="45" style="2" customWidth="1"/>
    <col min="7077" max="7078" width="38.7109375" style="2" customWidth="1"/>
    <col min="7079" max="7079" width="3.42578125" style="2" customWidth="1"/>
    <col min="7080" max="7081" width="20.5703125" style="2" customWidth="1"/>
    <col min="7082" max="7082" width="18" style="2" customWidth="1"/>
    <col min="7083" max="7084" width="12.85546875" style="2" customWidth="1"/>
    <col min="7085" max="7330" width="9" style="2"/>
    <col min="7331" max="7331" width="9.5703125" style="2" customWidth="1"/>
    <col min="7332" max="7332" width="45" style="2" customWidth="1"/>
    <col min="7333" max="7334" width="38.7109375" style="2" customWidth="1"/>
    <col min="7335" max="7335" width="3.42578125" style="2" customWidth="1"/>
    <col min="7336" max="7337" width="20.5703125" style="2" customWidth="1"/>
    <col min="7338" max="7338" width="18" style="2" customWidth="1"/>
    <col min="7339" max="7340" width="12.85546875" style="2" customWidth="1"/>
    <col min="7341" max="7586" width="9" style="2"/>
    <col min="7587" max="7587" width="9.5703125" style="2" customWidth="1"/>
    <col min="7588" max="7588" width="45" style="2" customWidth="1"/>
    <col min="7589" max="7590" width="38.7109375" style="2" customWidth="1"/>
    <col min="7591" max="7591" width="3.42578125" style="2" customWidth="1"/>
    <col min="7592" max="7593" width="20.5703125" style="2" customWidth="1"/>
    <col min="7594" max="7594" width="18" style="2" customWidth="1"/>
    <col min="7595" max="7596" width="12.85546875" style="2" customWidth="1"/>
    <col min="7597" max="7842" width="9" style="2"/>
    <col min="7843" max="7843" width="9.5703125" style="2" customWidth="1"/>
    <col min="7844" max="7844" width="45" style="2" customWidth="1"/>
    <col min="7845" max="7846" width="38.7109375" style="2" customWidth="1"/>
    <col min="7847" max="7847" width="3.42578125" style="2" customWidth="1"/>
    <col min="7848" max="7849" width="20.5703125" style="2" customWidth="1"/>
    <col min="7850" max="7850" width="18" style="2" customWidth="1"/>
    <col min="7851" max="7852" width="12.85546875" style="2" customWidth="1"/>
    <col min="7853" max="8098" width="9" style="2"/>
    <col min="8099" max="8099" width="9.5703125" style="2" customWidth="1"/>
    <col min="8100" max="8100" width="45" style="2" customWidth="1"/>
    <col min="8101" max="8102" width="38.7109375" style="2" customWidth="1"/>
    <col min="8103" max="8103" width="3.42578125" style="2" customWidth="1"/>
    <col min="8104" max="8105" width="20.5703125" style="2" customWidth="1"/>
    <col min="8106" max="8106" width="18" style="2" customWidth="1"/>
    <col min="8107" max="8108" width="12.85546875" style="2" customWidth="1"/>
    <col min="8109" max="8354" width="9" style="2"/>
    <col min="8355" max="8355" width="9.5703125" style="2" customWidth="1"/>
    <col min="8356" max="8356" width="45" style="2" customWidth="1"/>
    <col min="8357" max="8358" width="38.7109375" style="2" customWidth="1"/>
    <col min="8359" max="8359" width="3.42578125" style="2" customWidth="1"/>
    <col min="8360" max="8361" width="20.5703125" style="2" customWidth="1"/>
    <col min="8362" max="8362" width="18" style="2" customWidth="1"/>
    <col min="8363" max="8364" width="12.85546875" style="2" customWidth="1"/>
    <col min="8365" max="8610" width="9" style="2"/>
    <col min="8611" max="8611" width="9.5703125" style="2" customWidth="1"/>
    <col min="8612" max="8612" width="45" style="2" customWidth="1"/>
    <col min="8613" max="8614" width="38.7109375" style="2" customWidth="1"/>
    <col min="8615" max="8615" width="3.42578125" style="2" customWidth="1"/>
    <col min="8616" max="8617" width="20.5703125" style="2" customWidth="1"/>
    <col min="8618" max="8618" width="18" style="2" customWidth="1"/>
    <col min="8619" max="8620" width="12.85546875" style="2" customWidth="1"/>
    <col min="8621" max="8866" width="9" style="2"/>
    <col min="8867" max="8867" width="9.5703125" style="2" customWidth="1"/>
    <col min="8868" max="8868" width="45" style="2" customWidth="1"/>
    <col min="8869" max="8870" width="38.7109375" style="2" customWidth="1"/>
    <col min="8871" max="8871" width="3.42578125" style="2" customWidth="1"/>
    <col min="8872" max="8873" width="20.5703125" style="2" customWidth="1"/>
    <col min="8874" max="8874" width="18" style="2" customWidth="1"/>
    <col min="8875" max="8876" width="12.85546875" style="2" customWidth="1"/>
    <col min="8877" max="9122" width="9" style="2"/>
    <col min="9123" max="9123" width="9.5703125" style="2" customWidth="1"/>
    <col min="9124" max="9124" width="45" style="2" customWidth="1"/>
    <col min="9125" max="9126" width="38.7109375" style="2" customWidth="1"/>
    <col min="9127" max="9127" width="3.42578125" style="2" customWidth="1"/>
    <col min="9128" max="9129" width="20.5703125" style="2" customWidth="1"/>
    <col min="9130" max="9130" width="18" style="2" customWidth="1"/>
    <col min="9131" max="9132" width="12.85546875" style="2" customWidth="1"/>
    <col min="9133" max="9378" width="9" style="2"/>
    <col min="9379" max="9379" width="9.5703125" style="2" customWidth="1"/>
    <col min="9380" max="9380" width="45" style="2" customWidth="1"/>
    <col min="9381" max="9382" width="38.7109375" style="2" customWidth="1"/>
    <col min="9383" max="9383" width="3.42578125" style="2" customWidth="1"/>
    <col min="9384" max="9385" width="20.5703125" style="2" customWidth="1"/>
    <col min="9386" max="9386" width="18" style="2" customWidth="1"/>
    <col min="9387" max="9388" width="12.85546875" style="2" customWidth="1"/>
    <col min="9389" max="9634" width="9" style="2"/>
    <col min="9635" max="9635" width="9.5703125" style="2" customWidth="1"/>
    <col min="9636" max="9636" width="45" style="2" customWidth="1"/>
    <col min="9637" max="9638" width="38.7109375" style="2" customWidth="1"/>
    <col min="9639" max="9639" width="3.42578125" style="2" customWidth="1"/>
    <col min="9640" max="9641" width="20.5703125" style="2" customWidth="1"/>
    <col min="9642" max="9642" width="18" style="2" customWidth="1"/>
    <col min="9643" max="9644" width="12.85546875" style="2" customWidth="1"/>
    <col min="9645" max="9890" width="9" style="2"/>
    <col min="9891" max="9891" width="9.5703125" style="2" customWidth="1"/>
    <col min="9892" max="9892" width="45" style="2" customWidth="1"/>
    <col min="9893" max="9894" width="38.7109375" style="2" customWidth="1"/>
    <col min="9895" max="9895" width="3.42578125" style="2" customWidth="1"/>
    <col min="9896" max="9897" width="20.5703125" style="2" customWidth="1"/>
    <col min="9898" max="9898" width="18" style="2" customWidth="1"/>
    <col min="9899" max="9900" width="12.85546875" style="2" customWidth="1"/>
    <col min="9901" max="10146" width="9" style="2"/>
    <col min="10147" max="10147" width="9.5703125" style="2" customWidth="1"/>
    <col min="10148" max="10148" width="45" style="2" customWidth="1"/>
    <col min="10149" max="10150" width="38.7109375" style="2" customWidth="1"/>
    <col min="10151" max="10151" width="3.42578125" style="2" customWidth="1"/>
    <col min="10152" max="10153" width="20.5703125" style="2" customWidth="1"/>
    <col min="10154" max="10154" width="18" style="2" customWidth="1"/>
    <col min="10155" max="10156" width="12.85546875" style="2" customWidth="1"/>
    <col min="10157" max="10402" width="9" style="2"/>
    <col min="10403" max="10403" width="9.5703125" style="2" customWidth="1"/>
    <col min="10404" max="10404" width="45" style="2" customWidth="1"/>
    <col min="10405" max="10406" width="38.7109375" style="2" customWidth="1"/>
    <col min="10407" max="10407" width="3.42578125" style="2" customWidth="1"/>
    <col min="10408" max="10409" width="20.5703125" style="2" customWidth="1"/>
    <col min="10410" max="10410" width="18" style="2" customWidth="1"/>
    <col min="10411" max="10412" width="12.85546875" style="2" customWidth="1"/>
    <col min="10413" max="10658" width="9" style="2"/>
    <col min="10659" max="10659" width="9.5703125" style="2" customWidth="1"/>
    <col min="10660" max="10660" width="45" style="2" customWidth="1"/>
    <col min="10661" max="10662" width="38.7109375" style="2" customWidth="1"/>
    <col min="10663" max="10663" width="3.42578125" style="2" customWidth="1"/>
    <col min="10664" max="10665" width="20.5703125" style="2" customWidth="1"/>
    <col min="10666" max="10666" width="18" style="2" customWidth="1"/>
    <col min="10667" max="10668" width="12.85546875" style="2" customWidth="1"/>
    <col min="10669" max="10914" width="9" style="2"/>
    <col min="10915" max="10915" width="9.5703125" style="2" customWidth="1"/>
    <col min="10916" max="10916" width="45" style="2" customWidth="1"/>
    <col min="10917" max="10918" width="38.7109375" style="2" customWidth="1"/>
    <col min="10919" max="10919" width="3.42578125" style="2" customWidth="1"/>
    <col min="10920" max="10921" width="20.5703125" style="2" customWidth="1"/>
    <col min="10922" max="10922" width="18" style="2" customWidth="1"/>
    <col min="10923" max="10924" width="12.85546875" style="2" customWidth="1"/>
    <col min="10925" max="11170" width="9" style="2"/>
    <col min="11171" max="11171" width="9.5703125" style="2" customWidth="1"/>
    <col min="11172" max="11172" width="45" style="2" customWidth="1"/>
    <col min="11173" max="11174" width="38.7109375" style="2" customWidth="1"/>
    <col min="11175" max="11175" width="3.42578125" style="2" customWidth="1"/>
    <col min="11176" max="11177" width="20.5703125" style="2" customWidth="1"/>
    <col min="11178" max="11178" width="18" style="2" customWidth="1"/>
    <col min="11179" max="11180" width="12.85546875" style="2" customWidth="1"/>
    <col min="11181" max="11426" width="9" style="2"/>
    <col min="11427" max="11427" width="9.5703125" style="2" customWidth="1"/>
    <col min="11428" max="11428" width="45" style="2" customWidth="1"/>
    <col min="11429" max="11430" width="38.7109375" style="2" customWidth="1"/>
    <col min="11431" max="11431" width="3.42578125" style="2" customWidth="1"/>
    <col min="11432" max="11433" width="20.5703125" style="2" customWidth="1"/>
    <col min="11434" max="11434" width="18" style="2" customWidth="1"/>
    <col min="11435" max="11436" width="12.85546875" style="2" customWidth="1"/>
    <col min="11437" max="11682" width="9" style="2"/>
    <col min="11683" max="11683" width="9.5703125" style="2" customWidth="1"/>
    <col min="11684" max="11684" width="45" style="2" customWidth="1"/>
    <col min="11685" max="11686" width="38.7109375" style="2" customWidth="1"/>
    <col min="11687" max="11687" width="3.42578125" style="2" customWidth="1"/>
    <col min="11688" max="11689" width="20.5703125" style="2" customWidth="1"/>
    <col min="11690" max="11690" width="18" style="2" customWidth="1"/>
    <col min="11691" max="11692" width="12.85546875" style="2" customWidth="1"/>
    <col min="11693" max="11938" width="9" style="2"/>
    <col min="11939" max="11939" width="9.5703125" style="2" customWidth="1"/>
    <col min="11940" max="11940" width="45" style="2" customWidth="1"/>
    <col min="11941" max="11942" width="38.7109375" style="2" customWidth="1"/>
    <col min="11943" max="11943" width="3.42578125" style="2" customWidth="1"/>
    <col min="11944" max="11945" width="20.5703125" style="2" customWidth="1"/>
    <col min="11946" max="11946" width="18" style="2" customWidth="1"/>
    <col min="11947" max="11948" width="12.85546875" style="2" customWidth="1"/>
    <col min="11949" max="12194" width="9" style="2"/>
    <col min="12195" max="12195" width="9.5703125" style="2" customWidth="1"/>
    <col min="12196" max="12196" width="45" style="2" customWidth="1"/>
    <col min="12197" max="12198" width="38.7109375" style="2" customWidth="1"/>
    <col min="12199" max="12199" width="3.42578125" style="2" customWidth="1"/>
    <col min="12200" max="12201" width="20.5703125" style="2" customWidth="1"/>
    <col min="12202" max="12202" width="18" style="2" customWidth="1"/>
    <col min="12203" max="12204" width="12.85546875" style="2" customWidth="1"/>
    <col min="12205" max="12450" width="9" style="2"/>
    <col min="12451" max="12451" width="9.5703125" style="2" customWidth="1"/>
    <col min="12452" max="12452" width="45" style="2" customWidth="1"/>
    <col min="12453" max="12454" width="38.7109375" style="2" customWidth="1"/>
    <col min="12455" max="12455" width="3.42578125" style="2" customWidth="1"/>
    <col min="12456" max="12457" width="20.5703125" style="2" customWidth="1"/>
    <col min="12458" max="12458" width="18" style="2" customWidth="1"/>
    <col min="12459" max="12460" width="12.85546875" style="2" customWidth="1"/>
    <col min="12461" max="12706" width="9" style="2"/>
    <col min="12707" max="12707" width="9.5703125" style="2" customWidth="1"/>
    <col min="12708" max="12708" width="45" style="2" customWidth="1"/>
    <col min="12709" max="12710" width="38.7109375" style="2" customWidth="1"/>
    <col min="12711" max="12711" width="3.42578125" style="2" customWidth="1"/>
    <col min="12712" max="12713" width="20.5703125" style="2" customWidth="1"/>
    <col min="12714" max="12714" width="18" style="2" customWidth="1"/>
    <col min="12715" max="12716" width="12.85546875" style="2" customWidth="1"/>
    <col min="12717" max="12962" width="9" style="2"/>
    <col min="12963" max="12963" width="9.5703125" style="2" customWidth="1"/>
    <col min="12964" max="12964" width="45" style="2" customWidth="1"/>
    <col min="12965" max="12966" width="38.7109375" style="2" customWidth="1"/>
    <col min="12967" max="12967" width="3.42578125" style="2" customWidth="1"/>
    <col min="12968" max="12969" width="20.5703125" style="2" customWidth="1"/>
    <col min="12970" max="12970" width="18" style="2" customWidth="1"/>
    <col min="12971" max="12972" width="12.85546875" style="2" customWidth="1"/>
    <col min="12973" max="13218" width="9" style="2"/>
    <col min="13219" max="13219" width="9.5703125" style="2" customWidth="1"/>
    <col min="13220" max="13220" width="45" style="2" customWidth="1"/>
    <col min="13221" max="13222" width="38.7109375" style="2" customWidth="1"/>
    <col min="13223" max="13223" width="3.42578125" style="2" customWidth="1"/>
    <col min="13224" max="13225" width="20.5703125" style="2" customWidth="1"/>
    <col min="13226" max="13226" width="18" style="2" customWidth="1"/>
    <col min="13227" max="13228" width="12.85546875" style="2" customWidth="1"/>
    <col min="13229" max="13474" width="9" style="2"/>
    <col min="13475" max="13475" width="9.5703125" style="2" customWidth="1"/>
    <col min="13476" max="13476" width="45" style="2" customWidth="1"/>
    <col min="13477" max="13478" width="38.7109375" style="2" customWidth="1"/>
    <col min="13479" max="13479" width="3.42578125" style="2" customWidth="1"/>
    <col min="13480" max="13481" width="20.5703125" style="2" customWidth="1"/>
    <col min="13482" max="13482" width="18" style="2" customWidth="1"/>
    <col min="13483" max="13484" width="12.85546875" style="2" customWidth="1"/>
    <col min="13485" max="13730" width="9" style="2"/>
    <col min="13731" max="13731" width="9.5703125" style="2" customWidth="1"/>
    <col min="13732" max="13732" width="45" style="2" customWidth="1"/>
    <col min="13733" max="13734" width="38.7109375" style="2" customWidth="1"/>
    <col min="13735" max="13735" width="3.42578125" style="2" customWidth="1"/>
    <col min="13736" max="13737" width="20.5703125" style="2" customWidth="1"/>
    <col min="13738" max="13738" width="18" style="2" customWidth="1"/>
    <col min="13739" max="13740" width="12.85546875" style="2" customWidth="1"/>
    <col min="13741" max="13986" width="9" style="2"/>
    <col min="13987" max="13987" width="9.5703125" style="2" customWidth="1"/>
    <col min="13988" max="13988" width="45" style="2" customWidth="1"/>
    <col min="13989" max="13990" width="38.7109375" style="2" customWidth="1"/>
    <col min="13991" max="13991" width="3.42578125" style="2" customWidth="1"/>
    <col min="13992" max="13993" width="20.5703125" style="2" customWidth="1"/>
    <col min="13994" max="13994" width="18" style="2" customWidth="1"/>
    <col min="13995" max="13996" width="12.85546875" style="2" customWidth="1"/>
    <col min="13997" max="14242" width="9" style="2"/>
    <col min="14243" max="14243" width="9.5703125" style="2" customWidth="1"/>
    <col min="14244" max="14244" width="45" style="2" customWidth="1"/>
    <col min="14245" max="14246" width="38.7109375" style="2" customWidth="1"/>
    <col min="14247" max="14247" width="3.42578125" style="2" customWidth="1"/>
    <col min="14248" max="14249" width="20.5703125" style="2" customWidth="1"/>
    <col min="14250" max="14250" width="18" style="2" customWidth="1"/>
    <col min="14251" max="14252" width="12.85546875" style="2" customWidth="1"/>
    <col min="14253" max="14498" width="9" style="2"/>
    <col min="14499" max="14499" width="9.5703125" style="2" customWidth="1"/>
    <col min="14500" max="14500" width="45" style="2" customWidth="1"/>
    <col min="14501" max="14502" width="38.7109375" style="2" customWidth="1"/>
    <col min="14503" max="14503" width="3.42578125" style="2" customWidth="1"/>
    <col min="14504" max="14505" width="20.5703125" style="2" customWidth="1"/>
    <col min="14506" max="14506" width="18" style="2" customWidth="1"/>
    <col min="14507" max="14508" width="12.85546875" style="2" customWidth="1"/>
    <col min="14509" max="14754" width="9" style="2"/>
    <col min="14755" max="14755" width="9.5703125" style="2" customWidth="1"/>
    <col min="14756" max="14756" width="45" style="2" customWidth="1"/>
    <col min="14757" max="14758" width="38.7109375" style="2" customWidth="1"/>
    <col min="14759" max="14759" width="3.42578125" style="2" customWidth="1"/>
    <col min="14760" max="14761" width="20.5703125" style="2" customWidth="1"/>
    <col min="14762" max="14762" width="18" style="2" customWidth="1"/>
    <col min="14763" max="14764" width="12.85546875" style="2" customWidth="1"/>
    <col min="14765" max="15010" width="9" style="2"/>
    <col min="15011" max="15011" width="9.5703125" style="2" customWidth="1"/>
    <col min="15012" max="15012" width="45" style="2" customWidth="1"/>
    <col min="15013" max="15014" width="38.7109375" style="2" customWidth="1"/>
    <col min="15015" max="15015" width="3.42578125" style="2" customWidth="1"/>
    <col min="15016" max="15017" width="20.5703125" style="2" customWidth="1"/>
    <col min="15018" max="15018" width="18" style="2" customWidth="1"/>
    <col min="15019" max="15020" width="12.85546875" style="2" customWidth="1"/>
    <col min="15021" max="15266" width="9" style="2"/>
    <col min="15267" max="15267" width="9.5703125" style="2" customWidth="1"/>
    <col min="15268" max="15268" width="45" style="2" customWidth="1"/>
    <col min="15269" max="15270" width="38.7109375" style="2" customWidth="1"/>
    <col min="15271" max="15271" width="3.42578125" style="2" customWidth="1"/>
    <col min="15272" max="15273" width="20.5703125" style="2" customWidth="1"/>
    <col min="15274" max="15274" width="18" style="2" customWidth="1"/>
    <col min="15275" max="15276" width="12.85546875" style="2" customWidth="1"/>
    <col min="15277" max="15522" width="9" style="2"/>
    <col min="15523" max="15523" width="9.5703125" style="2" customWidth="1"/>
    <col min="15524" max="15524" width="45" style="2" customWidth="1"/>
    <col min="15525" max="15526" width="38.7109375" style="2" customWidth="1"/>
    <col min="15527" max="15527" width="3.42578125" style="2" customWidth="1"/>
    <col min="15528" max="15529" width="20.5703125" style="2" customWidth="1"/>
    <col min="15530" max="15530" width="18" style="2" customWidth="1"/>
    <col min="15531" max="15532" width="12.85546875" style="2" customWidth="1"/>
    <col min="15533" max="15778" width="9" style="2"/>
    <col min="15779" max="15779" width="9.5703125" style="2" customWidth="1"/>
    <col min="15780" max="15780" width="45" style="2" customWidth="1"/>
    <col min="15781" max="15782" width="38.7109375" style="2" customWidth="1"/>
    <col min="15783" max="15783" width="3.42578125" style="2" customWidth="1"/>
    <col min="15784" max="15785" width="20.5703125" style="2" customWidth="1"/>
    <col min="15786" max="15786" width="18" style="2" customWidth="1"/>
    <col min="15787" max="15788" width="12.85546875" style="2" customWidth="1"/>
    <col min="15789" max="16034" width="9" style="2"/>
    <col min="16035" max="16035" width="9.5703125" style="2" customWidth="1"/>
    <col min="16036" max="16036" width="45" style="2" customWidth="1"/>
    <col min="16037" max="16038" width="38.7109375" style="2" customWidth="1"/>
    <col min="16039" max="16039" width="3.42578125" style="2" customWidth="1"/>
    <col min="16040" max="16041" width="20.5703125" style="2" customWidth="1"/>
    <col min="16042" max="16042" width="18" style="2" customWidth="1"/>
    <col min="16043" max="16044" width="12.85546875" style="2" customWidth="1"/>
    <col min="16045" max="16291" width="9" style="2"/>
    <col min="16292" max="16292" width="9" style="2" customWidth="1"/>
    <col min="16293" max="16295" width="9" style="2"/>
    <col min="16296" max="16297" width="9" style="2" customWidth="1"/>
    <col min="16298" max="16384" width="9" style="2"/>
  </cols>
  <sheetData>
    <row r="1" spans="1:7" ht="22.5" customHeight="1">
      <c r="A1" s="34" t="s">
        <v>6</v>
      </c>
      <c r="B1" s="34"/>
      <c r="C1" s="34"/>
      <c r="D1" s="34"/>
      <c r="E1" s="34"/>
      <c r="F1" s="34"/>
      <c r="G1"/>
    </row>
    <row r="2" spans="1:7" ht="22.5" customHeight="1">
      <c r="A2" s="34" t="s">
        <v>21</v>
      </c>
      <c r="B2" s="34"/>
      <c r="C2" s="34"/>
      <c r="D2" s="34"/>
      <c r="E2" s="34"/>
      <c r="F2" s="34"/>
      <c r="G2"/>
    </row>
    <row r="3" spans="1:7" ht="22.5" customHeight="1">
      <c r="A3" s="35" t="s">
        <v>0</v>
      </c>
      <c r="B3" s="35"/>
      <c r="C3" s="35"/>
      <c r="D3" s="35"/>
      <c r="E3" s="35"/>
      <c r="F3" s="35"/>
    </row>
    <row r="4" spans="1:7" ht="45.75" customHeight="1">
      <c r="A4" s="8" t="s">
        <v>2</v>
      </c>
      <c r="B4" s="8" t="s">
        <v>5</v>
      </c>
      <c r="C4" s="9" t="s">
        <v>1</v>
      </c>
      <c r="D4" s="9" t="s">
        <v>8</v>
      </c>
      <c r="E4" s="10" t="s">
        <v>9</v>
      </c>
      <c r="F4" s="11" t="s">
        <v>10</v>
      </c>
    </row>
    <row r="5" spans="1:7" ht="24" customHeight="1">
      <c r="A5" s="20">
        <v>1</v>
      </c>
      <c r="B5" s="27">
        <v>7141011</v>
      </c>
      <c r="C5" s="30" t="s">
        <v>19</v>
      </c>
      <c r="D5" s="12">
        <v>97003000</v>
      </c>
      <c r="E5" s="12">
        <v>570512975.77999997</v>
      </c>
      <c r="F5" s="12">
        <v>0</v>
      </c>
      <c r="G5" s="7"/>
    </row>
    <row r="6" spans="1:7" ht="24" customHeight="1">
      <c r="A6" s="20">
        <v>2</v>
      </c>
      <c r="B6" s="20">
        <v>27160000</v>
      </c>
      <c r="C6" s="21" t="s">
        <v>7</v>
      </c>
      <c r="D6" s="12">
        <v>3</v>
      </c>
      <c r="E6" s="12">
        <v>416799035.75</v>
      </c>
      <c r="F6" s="12">
        <v>29175932.510000002</v>
      </c>
      <c r="G6" s="7"/>
    </row>
    <row r="7" spans="1:7" ht="24" customHeight="1">
      <c r="A7" s="20">
        <v>3</v>
      </c>
      <c r="B7" s="27">
        <v>9011120</v>
      </c>
      <c r="C7" s="29" t="s">
        <v>12</v>
      </c>
      <c r="D7" s="12">
        <v>1246460</v>
      </c>
      <c r="E7" s="12">
        <v>178207895.97999999</v>
      </c>
      <c r="F7" s="12">
        <v>0</v>
      </c>
      <c r="G7" s="7"/>
    </row>
    <row r="8" spans="1:7" ht="24" customHeight="1">
      <c r="A8" s="20">
        <v>4</v>
      </c>
      <c r="B8" s="23">
        <v>8039090</v>
      </c>
      <c r="C8" s="26" t="s">
        <v>14</v>
      </c>
      <c r="D8" s="12">
        <v>2593574</v>
      </c>
      <c r="E8" s="12">
        <v>23383947.379999999</v>
      </c>
      <c r="F8" s="12">
        <v>0</v>
      </c>
      <c r="G8" s="7"/>
    </row>
    <row r="9" spans="1:7" ht="24" customHeight="1">
      <c r="A9" s="20">
        <v>5</v>
      </c>
      <c r="B9" s="31">
        <v>7141099</v>
      </c>
      <c r="C9" s="32" t="s">
        <v>20</v>
      </c>
      <c r="D9" s="12">
        <v>11002000</v>
      </c>
      <c r="E9" s="12">
        <v>21395444.329999998</v>
      </c>
      <c r="F9" s="12">
        <v>0</v>
      </c>
      <c r="G9" s="7"/>
    </row>
    <row r="10" spans="1:7" ht="24" customHeight="1">
      <c r="A10" s="20">
        <v>6</v>
      </c>
      <c r="B10" s="25" t="s">
        <v>18</v>
      </c>
      <c r="C10" s="22" t="s">
        <v>17</v>
      </c>
      <c r="D10" s="12">
        <v>774800</v>
      </c>
      <c r="E10" s="12">
        <v>12761033.48</v>
      </c>
      <c r="F10" s="12">
        <v>0</v>
      </c>
      <c r="G10" s="7"/>
    </row>
    <row r="11" spans="1:7" ht="24" customHeight="1">
      <c r="A11" s="20">
        <v>7</v>
      </c>
      <c r="B11" s="27">
        <v>7049010</v>
      </c>
      <c r="C11" s="22" t="s">
        <v>16</v>
      </c>
      <c r="D11" s="12">
        <v>698200</v>
      </c>
      <c r="E11" s="12">
        <v>11499423.82</v>
      </c>
      <c r="F11" s="12">
        <v>0</v>
      </c>
      <c r="G11" s="7"/>
    </row>
    <row r="12" spans="1:7" ht="24" customHeight="1">
      <c r="A12" s="20">
        <v>8</v>
      </c>
      <c r="B12" s="25">
        <v>85443014</v>
      </c>
      <c r="C12" s="24" t="s">
        <v>13</v>
      </c>
      <c r="D12" s="12">
        <v>4124.1400000000003</v>
      </c>
      <c r="E12" s="12">
        <v>10853971.83</v>
      </c>
      <c r="F12" s="12">
        <v>432283.12</v>
      </c>
      <c r="G12" s="7"/>
    </row>
    <row r="13" spans="1:7" ht="24" customHeight="1">
      <c r="A13" s="20">
        <v>9</v>
      </c>
      <c r="B13" s="28" t="s">
        <v>23</v>
      </c>
      <c r="C13" s="33" t="s">
        <v>24</v>
      </c>
      <c r="D13" s="12">
        <v>350000</v>
      </c>
      <c r="E13" s="12">
        <v>9736986.4399999995</v>
      </c>
      <c r="F13" s="12">
        <v>0</v>
      </c>
      <c r="G13" s="7"/>
    </row>
    <row r="14" spans="1:7" ht="24" customHeight="1">
      <c r="A14" s="20">
        <v>10</v>
      </c>
      <c r="B14" s="25">
        <v>21011291</v>
      </c>
      <c r="C14" s="24" t="s">
        <v>15</v>
      </c>
      <c r="D14" s="12">
        <v>93312</v>
      </c>
      <c r="E14" s="12">
        <v>9616082.75</v>
      </c>
      <c r="F14" s="12">
        <v>692285.85</v>
      </c>
      <c r="G14" s="7"/>
    </row>
    <row r="15" spans="1:7" ht="24" customHeight="1">
      <c r="A15" s="39" t="s">
        <v>11</v>
      </c>
      <c r="B15" s="39"/>
      <c r="C15" s="39"/>
      <c r="D15" s="13">
        <f>SUM(D5:D14)</f>
        <v>113765473.14</v>
      </c>
      <c r="E15" s="14">
        <f>SUM(E5:E14)</f>
        <v>1264766797.54</v>
      </c>
      <c r="F15" s="14">
        <f>SUM(F5:F14)</f>
        <v>30300501.480000004</v>
      </c>
    </row>
    <row r="16" spans="1:7" ht="24" customHeight="1" thickBot="1">
      <c r="A16" s="38" t="s">
        <v>4</v>
      </c>
      <c r="B16" s="38"/>
      <c r="C16" s="38"/>
      <c r="D16" s="15">
        <f>D17-D15</f>
        <v>739956.40999999642</v>
      </c>
      <c r="E16" s="16">
        <f>E17-E15</f>
        <v>31327089.650000095</v>
      </c>
      <c r="F16" s="16">
        <f>F17-F15</f>
        <v>460864.38999999687</v>
      </c>
    </row>
    <row r="17" spans="1:16044" ht="24" thickBot="1">
      <c r="A17" s="36" t="s">
        <v>3</v>
      </c>
      <c r="B17" s="37"/>
      <c r="C17" s="37"/>
      <c r="D17" s="17">
        <v>114505429.55</v>
      </c>
      <c r="E17" s="18">
        <v>1296093887.1900001</v>
      </c>
      <c r="F17" s="18">
        <v>30761365.870000001</v>
      </c>
      <c r="G17" s="5"/>
    </row>
    <row r="18" spans="1:16044" ht="24" thickTop="1">
      <c r="A18" s="19" t="s">
        <v>22</v>
      </c>
      <c r="B18" s="6"/>
      <c r="C18" s="6"/>
      <c r="F18" s="3"/>
      <c r="G18" s="3"/>
    </row>
    <row r="19" spans="1:16044">
      <c r="A19" s="19"/>
      <c r="B19" s="6"/>
      <c r="C19" s="6"/>
      <c r="F19" s="3"/>
      <c r="G19" s="3"/>
    </row>
    <row r="20" spans="1:16044" s="1" customFormat="1">
      <c r="A20" s="4"/>
      <c r="B20" s="4"/>
      <c r="C20" s="4"/>
      <c r="D20" s="2"/>
      <c r="E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</row>
    <row r="21" spans="1:16044" s="1" customFormat="1">
      <c r="A21" s="4"/>
      <c r="B21" s="4"/>
      <c r="C21" s="4"/>
      <c r="D21" s="2"/>
      <c r="E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</row>
    <row r="22" spans="1:16044" s="1" customFormat="1">
      <c r="A22" s="4"/>
      <c r="B22" s="4"/>
      <c r="C22" s="4"/>
      <c r="D22" s="2"/>
      <c r="E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</row>
    <row r="23" spans="1:16044" s="1" customFormat="1">
      <c r="A23" s="4"/>
      <c r="B23" s="4"/>
      <c r="C23" s="4"/>
      <c r="D23" s="2"/>
      <c r="E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</row>
    <row r="45" ht="21" customHeight="1"/>
    <row r="46" ht="21" customHeight="1"/>
    <row r="47" ht="21" customHeight="1"/>
    <row r="48" ht="32.2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9" ht="17.25" customHeight="1"/>
  </sheetData>
  <sortState ref="D5:G14">
    <sortCondition descending="1" ref="E5:E14"/>
  </sortState>
  <mergeCells count="6">
    <mergeCell ref="A1:F1"/>
    <mergeCell ref="A2:F2"/>
    <mergeCell ref="A3:F3"/>
    <mergeCell ref="A17:C17"/>
    <mergeCell ref="A16:C16"/>
    <mergeCell ref="A15:C15"/>
  </mergeCells>
  <printOptions horizontalCentered="1"/>
  <pageMargins left="0.16" right="0.16" top="0.49" bottom="0.75" header="0.47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K9" sqref="K9"/>
    </sheetView>
  </sheetViews>
  <sheetFormatPr defaultRowHeight="15"/>
  <cols>
    <col min="1" max="1" width="11" style="176" customWidth="1"/>
    <col min="2" max="2" width="17.42578125" style="176" customWidth="1"/>
    <col min="3" max="3" width="37" style="176" customWidth="1"/>
    <col min="4" max="4" width="20.140625" style="176" customWidth="1"/>
    <col min="5" max="5" width="28.140625" style="176" customWidth="1"/>
    <col min="6" max="6" width="26.85546875" style="176" customWidth="1"/>
    <col min="7" max="7" width="9.140625" style="176" customWidth="1"/>
    <col min="8" max="170" width="9.140625" style="176"/>
    <col min="171" max="171" width="11" style="176" customWidth="1"/>
    <col min="172" max="172" width="51.42578125" style="176" customWidth="1"/>
    <col min="173" max="174" width="44.28515625" style="176" customWidth="1"/>
    <col min="175" max="175" width="3.85546875" style="176" customWidth="1"/>
    <col min="176" max="177" width="23.5703125" style="176" customWidth="1"/>
    <col min="178" max="178" width="20.5703125" style="176" customWidth="1"/>
    <col min="179" max="180" width="14.7109375" style="176" customWidth="1"/>
    <col min="181" max="426" width="9.140625" style="176"/>
    <col min="427" max="427" width="11" style="176" customWidth="1"/>
    <col min="428" max="428" width="51.42578125" style="176" customWidth="1"/>
    <col min="429" max="430" width="44.28515625" style="176" customWidth="1"/>
    <col min="431" max="431" width="3.85546875" style="176" customWidth="1"/>
    <col min="432" max="433" width="23.5703125" style="176" customWidth="1"/>
    <col min="434" max="434" width="20.5703125" style="176" customWidth="1"/>
    <col min="435" max="436" width="14.7109375" style="176" customWidth="1"/>
    <col min="437" max="682" width="9.140625" style="176"/>
    <col min="683" max="683" width="11" style="176" customWidth="1"/>
    <col min="684" max="684" width="51.42578125" style="176" customWidth="1"/>
    <col min="685" max="686" width="44.28515625" style="176" customWidth="1"/>
    <col min="687" max="687" width="3.85546875" style="176" customWidth="1"/>
    <col min="688" max="689" width="23.5703125" style="176" customWidth="1"/>
    <col min="690" max="690" width="20.5703125" style="176" customWidth="1"/>
    <col min="691" max="692" width="14.7109375" style="176" customWidth="1"/>
    <col min="693" max="938" width="9.140625" style="176"/>
    <col min="939" max="939" width="11" style="176" customWidth="1"/>
    <col min="940" max="940" width="51.42578125" style="176" customWidth="1"/>
    <col min="941" max="942" width="44.28515625" style="176" customWidth="1"/>
    <col min="943" max="943" width="3.85546875" style="176" customWidth="1"/>
    <col min="944" max="945" width="23.5703125" style="176" customWidth="1"/>
    <col min="946" max="946" width="20.5703125" style="176" customWidth="1"/>
    <col min="947" max="948" width="14.7109375" style="176" customWidth="1"/>
    <col min="949" max="1194" width="9.140625" style="176"/>
    <col min="1195" max="1195" width="11" style="176" customWidth="1"/>
    <col min="1196" max="1196" width="51.42578125" style="176" customWidth="1"/>
    <col min="1197" max="1198" width="44.28515625" style="176" customWidth="1"/>
    <col min="1199" max="1199" width="3.85546875" style="176" customWidth="1"/>
    <col min="1200" max="1201" width="23.5703125" style="176" customWidth="1"/>
    <col min="1202" max="1202" width="20.5703125" style="176" customWidth="1"/>
    <col min="1203" max="1204" width="14.7109375" style="176" customWidth="1"/>
    <col min="1205" max="1450" width="9.140625" style="176"/>
    <col min="1451" max="1451" width="11" style="176" customWidth="1"/>
    <col min="1452" max="1452" width="51.42578125" style="176" customWidth="1"/>
    <col min="1453" max="1454" width="44.28515625" style="176" customWidth="1"/>
    <col min="1455" max="1455" width="3.85546875" style="176" customWidth="1"/>
    <col min="1456" max="1457" width="23.5703125" style="176" customWidth="1"/>
    <col min="1458" max="1458" width="20.5703125" style="176" customWidth="1"/>
    <col min="1459" max="1460" width="14.7109375" style="176" customWidth="1"/>
    <col min="1461" max="1706" width="9.140625" style="176"/>
    <col min="1707" max="1707" width="11" style="176" customWidth="1"/>
    <col min="1708" max="1708" width="51.42578125" style="176" customWidth="1"/>
    <col min="1709" max="1710" width="44.28515625" style="176" customWidth="1"/>
    <col min="1711" max="1711" width="3.85546875" style="176" customWidth="1"/>
    <col min="1712" max="1713" width="23.5703125" style="176" customWidth="1"/>
    <col min="1714" max="1714" width="20.5703125" style="176" customWidth="1"/>
    <col min="1715" max="1716" width="14.7109375" style="176" customWidth="1"/>
    <col min="1717" max="1962" width="9.140625" style="176"/>
    <col min="1963" max="1963" width="11" style="176" customWidth="1"/>
    <col min="1964" max="1964" width="51.42578125" style="176" customWidth="1"/>
    <col min="1965" max="1966" width="44.28515625" style="176" customWidth="1"/>
    <col min="1967" max="1967" width="3.85546875" style="176" customWidth="1"/>
    <col min="1968" max="1969" width="23.5703125" style="176" customWidth="1"/>
    <col min="1970" max="1970" width="20.5703125" style="176" customWidth="1"/>
    <col min="1971" max="1972" width="14.7109375" style="176" customWidth="1"/>
    <col min="1973" max="2218" width="9.140625" style="176"/>
    <col min="2219" max="2219" width="11" style="176" customWidth="1"/>
    <col min="2220" max="2220" width="51.42578125" style="176" customWidth="1"/>
    <col min="2221" max="2222" width="44.28515625" style="176" customWidth="1"/>
    <col min="2223" max="2223" width="3.85546875" style="176" customWidth="1"/>
    <col min="2224" max="2225" width="23.5703125" style="176" customWidth="1"/>
    <col min="2226" max="2226" width="20.5703125" style="176" customWidth="1"/>
    <col min="2227" max="2228" width="14.7109375" style="176" customWidth="1"/>
    <col min="2229" max="2474" width="9.140625" style="176"/>
    <col min="2475" max="2475" width="11" style="176" customWidth="1"/>
    <col min="2476" max="2476" width="51.42578125" style="176" customWidth="1"/>
    <col min="2477" max="2478" width="44.28515625" style="176" customWidth="1"/>
    <col min="2479" max="2479" width="3.85546875" style="176" customWidth="1"/>
    <col min="2480" max="2481" width="23.5703125" style="176" customWidth="1"/>
    <col min="2482" max="2482" width="20.5703125" style="176" customWidth="1"/>
    <col min="2483" max="2484" width="14.7109375" style="176" customWidth="1"/>
    <col min="2485" max="2730" width="9.140625" style="176"/>
    <col min="2731" max="2731" width="11" style="176" customWidth="1"/>
    <col min="2732" max="2732" width="51.42578125" style="176" customWidth="1"/>
    <col min="2733" max="2734" width="44.28515625" style="176" customWidth="1"/>
    <col min="2735" max="2735" width="3.85546875" style="176" customWidth="1"/>
    <col min="2736" max="2737" width="23.5703125" style="176" customWidth="1"/>
    <col min="2738" max="2738" width="20.5703125" style="176" customWidth="1"/>
    <col min="2739" max="2740" width="14.7109375" style="176" customWidth="1"/>
    <col min="2741" max="2986" width="9.140625" style="176"/>
    <col min="2987" max="2987" width="11" style="176" customWidth="1"/>
    <col min="2988" max="2988" width="51.42578125" style="176" customWidth="1"/>
    <col min="2989" max="2990" width="44.28515625" style="176" customWidth="1"/>
    <col min="2991" max="2991" width="3.85546875" style="176" customWidth="1"/>
    <col min="2992" max="2993" width="23.5703125" style="176" customWidth="1"/>
    <col min="2994" max="2994" width="20.5703125" style="176" customWidth="1"/>
    <col min="2995" max="2996" width="14.7109375" style="176" customWidth="1"/>
    <col min="2997" max="3242" width="9.140625" style="176"/>
    <col min="3243" max="3243" width="11" style="176" customWidth="1"/>
    <col min="3244" max="3244" width="51.42578125" style="176" customWidth="1"/>
    <col min="3245" max="3246" width="44.28515625" style="176" customWidth="1"/>
    <col min="3247" max="3247" width="3.85546875" style="176" customWidth="1"/>
    <col min="3248" max="3249" width="23.5703125" style="176" customWidth="1"/>
    <col min="3250" max="3250" width="20.5703125" style="176" customWidth="1"/>
    <col min="3251" max="3252" width="14.7109375" style="176" customWidth="1"/>
    <col min="3253" max="3498" width="9.140625" style="176"/>
    <col min="3499" max="3499" width="11" style="176" customWidth="1"/>
    <col min="3500" max="3500" width="51.42578125" style="176" customWidth="1"/>
    <col min="3501" max="3502" width="44.28515625" style="176" customWidth="1"/>
    <col min="3503" max="3503" width="3.85546875" style="176" customWidth="1"/>
    <col min="3504" max="3505" width="23.5703125" style="176" customWidth="1"/>
    <col min="3506" max="3506" width="20.5703125" style="176" customWidth="1"/>
    <col min="3507" max="3508" width="14.7109375" style="176" customWidth="1"/>
    <col min="3509" max="3754" width="9.140625" style="176"/>
    <col min="3755" max="3755" width="11" style="176" customWidth="1"/>
    <col min="3756" max="3756" width="51.42578125" style="176" customWidth="1"/>
    <col min="3757" max="3758" width="44.28515625" style="176" customWidth="1"/>
    <col min="3759" max="3759" width="3.85546875" style="176" customWidth="1"/>
    <col min="3760" max="3761" width="23.5703125" style="176" customWidth="1"/>
    <col min="3762" max="3762" width="20.5703125" style="176" customWidth="1"/>
    <col min="3763" max="3764" width="14.7109375" style="176" customWidth="1"/>
    <col min="3765" max="4010" width="9.140625" style="176"/>
    <col min="4011" max="4011" width="11" style="176" customWidth="1"/>
    <col min="4012" max="4012" width="51.42578125" style="176" customWidth="1"/>
    <col min="4013" max="4014" width="44.28515625" style="176" customWidth="1"/>
    <col min="4015" max="4015" width="3.85546875" style="176" customWidth="1"/>
    <col min="4016" max="4017" width="23.5703125" style="176" customWidth="1"/>
    <col min="4018" max="4018" width="20.5703125" style="176" customWidth="1"/>
    <col min="4019" max="4020" width="14.7109375" style="176" customWidth="1"/>
    <col min="4021" max="4266" width="9.140625" style="176"/>
    <col min="4267" max="4267" width="11" style="176" customWidth="1"/>
    <col min="4268" max="4268" width="51.42578125" style="176" customWidth="1"/>
    <col min="4269" max="4270" width="44.28515625" style="176" customWidth="1"/>
    <col min="4271" max="4271" width="3.85546875" style="176" customWidth="1"/>
    <col min="4272" max="4273" width="23.5703125" style="176" customWidth="1"/>
    <col min="4274" max="4274" width="20.5703125" style="176" customWidth="1"/>
    <col min="4275" max="4276" width="14.7109375" style="176" customWidth="1"/>
    <col min="4277" max="4522" width="9.140625" style="176"/>
    <col min="4523" max="4523" width="11" style="176" customWidth="1"/>
    <col min="4524" max="4524" width="51.42578125" style="176" customWidth="1"/>
    <col min="4525" max="4526" width="44.28515625" style="176" customWidth="1"/>
    <col min="4527" max="4527" width="3.85546875" style="176" customWidth="1"/>
    <col min="4528" max="4529" width="23.5703125" style="176" customWidth="1"/>
    <col min="4530" max="4530" width="20.5703125" style="176" customWidth="1"/>
    <col min="4531" max="4532" width="14.7109375" style="176" customWidth="1"/>
    <col min="4533" max="4778" width="9.140625" style="176"/>
    <col min="4779" max="4779" width="11" style="176" customWidth="1"/>
    <col min="4780" max="4780" width="51.42578125" style="176" customWidth="1"/>
    <col min="4781" max="4782" width="44.28515625" style="176" customWidth="1"/>
    <col min="4783" max="4783" width="3.85546875" style="176" customWidth="1"/>
    <col min="4784" max="4785" width="23.5703125" style="176" customWidth="1"/>
    <col min="4786" max="4786" width="20.5703125" style="176" customWidth="1"/>
    <col min="4787" max="4788" width="14.7109375" style="176" customWidth="1"/>
    <col min="4789" max="5034" width="9.140625" style="176"/>
    <col min="5035" max="5035" width="11" style="176" customWidth="1"/>
    <col min="5036" max="5036" width="51.42578125" style="176" customWidth="1"/>
    <col min="5037" max="5038" width="44.28515625" style="176" customWidth="1"/>
    <col min="5039" max="5039" width="3.85546875" style="176" customWidth="1"/>
    <col min="5040" max="5041" width="23.5703125" style="176" customWidth="1"/>
    <col min="5042" max="5042" width="20.5703125" style="176" customWidth="1"/>
    <col min="5043" max="5044" width="14.7109375" style="176" customWidth="1"/>
    <col min="5045" max="5290" width="9.140625" style="176"/>
    <col min="5291" max="5291" width="11" style="176" customWidth="1"/>
    <col min="5292" max="5292" width="51.42578125" style="176" customWidth="1"/>
    <col min="5293" max="5294" width="44.28515625" style="176" customWidth="1"/>
    <col min="5295" max="5295" width="3.85546875" style="176" customWidth="1"/>
    <col min="5296" max="5297" width="23.5703125" style="176" customWidth="1"/>
    <col min="5298" max="5298" width="20.5703125" style="176" customWidth="1"/>
    <col min="5299" max="5300" width="14.7109375" style="176" customWidth="1"/>
    <col min="5301" max="5546" width="9.140625" style="176"/>
    <col min="5547" max="5547" width="11" style="176" customWidth="1"/>
    <col min="5548" max="5548" width="51.42578125" style="176" customWidth="1"/>
    <col min="5549" max="5550" width="44.28515625" style="176" customWidth="1"/>
    <col min="5551" max="5551" width="3.85546875" style="176" customWidth="1"/>
    <col min="5552" max="5553" width="23.5703125" style="176" customWidth="1"/>
    <col min="5554" max="5554" width="20.5703125" style="176" customWidth="1"/>
    <col min="5555" max="5556" width="14.7109375" style="176" customWidth="1"/>
    <col min="5557" max="5802" width="9.140625" style="176"/>
    <col min="5803" max="5803" width="11" style="176" customWidth="1"/>
    <col min="5804" max="5804" width="51.42578125" style="176" customWidth="1"/>
    <col min="5805" max="5806" width="44.28515625" style="176" customWidth="1"/>
    <col min="5807" max="5807" width="3.85546875" style="176" customWidth="1"/>
    <col min="5808" max="5809" width="23.5703125" style="176" customWidth="1"/>
    <col min="5810" max="5810" width="20.5703125" style="176" customWidth="1"/>
    <col min="5811" max="5812" width="14.7109375" style="176" customWidth="1"/>
    <col min="5813" max="6058" width="9.140625" style="176"/>
    <col min="6059" max="6059" width="11" style="176" customWidth="1"/>
    <col min="6060" max="6060" width="51.42578125" style="176" customWidth="1"/>
    <col min="6061" max="6062" width="44.28515625" style="176" customWidth="1"/>
    <col min="6063" max="6063" width="3.85546875" style="176" customWidth="1"/>
    <col min="6064" max="6065" width="23.5703125" style="176" customWidth="1"/>
    <col min="6066" max="6066" width="20.5703125" style="176" customWidth="1"/>
    <col min="6067" max="6068" width="14.7109375" style="176" customWidth="1"/>
    <col min="6069" max="6314" width="9.140625" style="176"/>
    <col min="6315" max="6315" width="11" style="176" customWidth="1"/>
    <col min="6316" max="6316" width="51.42578125" style="176" customWidth="1"/>
    <col min="6317" max="6318" width="44.28515625" style="176" customWidth="1"/>
    <col min="6319" max="6319" width="3.85546875" style="176" customWidth="1"/>
    <col min="6320" max="6321" width="23.5703125" style="176" customWidth="1"/>
    <col min="6322" max="6322" width="20.5703125" style="176" customWidth="1"/>
    <col min="6323" max="6324" width="14.7109375" style="176" customWidth="1"/>
    <col min="6325" max="6570" width="9.140625" style="176"/>
    <col min="6571" max="6571" width="11" style="176" customWidth="1"/>
    <col min="6572" max="6572" width="51.42578125" style="176" customWidth="1"/>
    <col min="6573" max="6574" width="44.28515625" style="176" customWidth="1"/>
    <col min="6575" max="6575" width="3.85546875" style="176" customWidth="1"/>
    <col min="6576" max="6577" width="23.5703125" style="176" customWidth="1"/>
    <col min="6578" max="6578" width="20.5703125" style="176" customWidth="1"/>
    <col min="6579" max="6580" width="14.7109375" style="176" customWidth="1"/>
    <col min="6581" max="6826" width="9.140625" style="176"/>
    <col min="6827" max="6827" width="11" style="176" customWidth="1"/>
    <col min="6828" max="6828" width="51.42578125" style="176" customWidth="1"/>
    <col min="6829" max="6830" width="44.28515625" style="176" customWidth="1"/>
    <col min="6831" max="6831" width="3.85546875" style="176" customWidth="1"/>
    <col min="6832" max="6833" width="23.5703125" style="176" customWidth="1"/>
    <col min="6834" max="6834" width="20.5703125" style="176" customWidth="1"/>
    <col min="6835" max="6836" width="14.7109375" style="176" customWidth="1"/>
    <col min="6837" max="7082" width="9.140625" style="176"/>
    <col min="7083" max="7083" width="11" style="176" customWidth="1"/>
    <col min="7084" max="7084" width="51.42578125" style="176" customWidth="1"/>
    <col min="7085" max="7086" width="44.28515625" style="176" customWidth="1"/>
    <col min="7087" max="7087" width="3.85546875" style="176" customWidth="1"/>
    <col min="7088" max="7089" width="23.5703125" style="176" customWidth="1"/>
    <col min="7090" max="7090" width="20.5703125" style="176" customWidth="1"/>
    <col min="7091" max="7092" width="14.7109375" style="176" customWidth="1"/>
    <col min="7093" max="7338" width="9.140625" style="176"/>
    <col min="7339" max="7339" width="11" style="176" customWidth="1"/>
    <col min="7340" max="7340" width="51.42578125" style="176" customWidth="1"/>
    <col min="7341" max="7342" width="44.28515625" style="176" customWidth="1"/>
    <col min="7343" max="7343" width="3.85546875" style="176" customWidth="1"/>
    <col min="7344" max="7345" width="23.5703125" style="176" customWidth="1"/>
    <col min="7346" max="7346" width="20.5703125" style="176" customWidth="1"/>
    <col min="7347" max="7348" width="14.7109375" style="176" customWidth="1"/>
    <col min="7349" max="7594" width="9.140625" style="176"/>
    <col min="7595" max="7595" width="11" style="176" customWidth="1"/>
    <col min="7596" max="7596" width="51.42578125" style="176" customWidth="1"/>
    <col min="7597" max="7598" width="44.28515625" style="176" customWidth="1"/>
    <col min="7599" max="7599" width="3.85546875" style="176" customWidth="1"/>
    <col min="7600" max="7601" width="23.5703125" style="176" customWidth="1"/>
    <col min="7602" max="7602" width="20.5703125" style="176" customWidth="1"/>
    <col min="7603" max="7604" width="14.7109375" style="176" customWidth="1"/>
    <col min="7605" max="7850" width="9.140625" style="176"/>
    <col min="7851" max="7851" width="11" style="176" customWidth="1"/>
    <col min="7852" max="7852" width="51.42578125" style="176" customWidth="1"/>
    <col min="7853" max="7854" width="44.28515625" style="176" customWidth="1"/>
    <col min="7855" max="7855" width="3.85546875" style="176" customWidth="1"/>
    <col min="7856" max="7857" width="23.5703125" style="176" customWidth="1"/>
    <col min="7858" max="7858" width="20.5703125" style="176" customWidth="1"/>
    <col min="7859" max="7860" width="14.7109375" style="176" customWidth="1"/>
    <col min="7861" max="8106" width="9.140625" style="176"/>
    <col min="8107" max="8107" width="11" style="176" customWidth="1"/>
    <col min="8108" max="8108" width="51.42578125" style="176" customWidth="1"/>
    <col min="8109" max="8110" width="44.28515625" style="176" customWidth="1"/>
    <col min="8111" max="8111" width="3.85546875" style="176" customWidth="1"/>
    <col min="8112" max="8113" width="23.5703125" style="176" customWidth="1"/>
    <col min="8114" max="8114" width="20.5703125" style="176" customWidth="1"/>
    <col min="8115" max="8116" width="14.7109375" style="176" customWidth="1"/>
    <col min="8117" max="8362" width="9.140625" style="176"/>
    <col min="8363" max="8363" width="11" style="176" customWidth="1"/>
    <col min="8364" max="8364" width="51.42578125" style="176" customWidth="1"/>
    <col min="8365" max="8366" width="44.28515625" style="176" customWidth="1"/>
    <col min="8367" max="8367" width="3.85546875" style="176" customWidth="1"/>
    <col min="8368" max="8369" width="23.5703125" style="176" customWidth="1"/>
    <col min="8370" max="8370" width="20.5703125" style="176" customWidth="1"/>
    <col min="8371" max="8372" width="14.7109375" style="176" customWidth="1"/>
    <col min="8373" max="8618" width="9.140625" style="176"/>
    <col min="8619" max="8619" width="11" style="176" customWidth="1"/>
    <col min="8620" max="8620" width="51.42578125" style="176" customWidth="1"/>
    <col min="8621" max="8622" width="44.28515625" style="176" customWidth="1"/>
    <col min="8623" max="8623" width="3.85546875" style="176" customWidth="1"/>
    <col min="8624" max="8625" width="23.5703125" style="176" customWidth="1"/>
    <col min="8626" max="8626" width="20.5703125" style="176" customWidth="1"/>
    <col min="8627" max="8628" width="14.7109375" style="176" customWidth="1"/>
    <col min="8629" max="8874" width="9.140625" style="176"/>
    <col min="8875" max="8875" width="11" style="176" customWidth="1"/>
    <col min="8876" max="8876" width="51.42578125" style="176" customWidth="1"/>
    <col min="8877" max="8878" width="44.28515625" style="176" customWidth="1"/>
    <col min="8879" max="8879" width="3.85546875" style="176" customWidth="1"/>
    <col min="8880" max="8881" width="23.5703125" style="176" customWidth="1"/>
    <col min="8882" max="8882" width="20.5703125" style="176" customWidth="1"/>
    <col min="8883" max="8884" width="14.7109375" style="176" customWidth="1"/>
    <col min="8885" max="9130" width="9.140625" style="176"/>
    <col min="9131" max="9131" width="11" style="176" customWidth="1"/>
    <col min="9132" max="9132" width="51.42578125" style="176" customWidth="1"/>
    <col min="9133" max="9134" width="44.28515625" style="176" customWidth="1"/>
    <col min="9135" max="9135" width="3.85546875" style="176" customWidth="1"/>
    <col min="9136" max="9137" width="23.5703125" style="176" customWidth="1"/>
    <col min="9138" max="9138" width="20.5703125" style="176" customWidth="1"/>
    <col min="9139" max="9140" width="14.7109375" style="176" customWidth="1"/>
    <col min="9141" max="9386" width="9.140625" style="176"/>
    <col min="9387" max="9387" width="11" style="176" customWidth="1"/>
    <col min="9388" max="9388" width="51.42578125" style="176" customWidth="1"/>
    <col min="9389" max="9390" width="44.28515625" style="176" customWidth="1"/>
    <col min="9391" max="9391" width="3.85546875" style="176" customWidth="1"/>
    <col min="9392" max="9393" width="23.5703125" style="176" customWidth="1"/>
    <col min="9394" max="9394" width="20.5703125" style="176" customWidth="1"/>
    <col min="9395" max="9396" width="14.7109375" style="176" customWidth="1"/>
    <col min="9397" max="9642" width="9.140625" style="176"/>
    <col min="9643" max="9643" width="11" style="176" customWidth="1"/>
    <col min="9644" max="9644" width="51.42578125" style="176" customWidth="1"/>
    <col min="9645" max="9646" width="44.28515625" style="176" customWidth="1"/>
    <col min="9647" max="9647" width="3.85546875" style="176" customWidth="1"/>
    <col min="9648" max="9649" width="23.5703125" style="176" customWidth="1"/>
    <col min="9650" max="9650" width="20.5703125" style="176" customWidth="1"/>
    <col min="9651" max="9652" width="14.7109375" style="176" customWidth="1"/>
    <col min="9653" max="9898" width="9.140625" style="176"/>
    <col min="9899" max="9899" width="11" style="176" customWidth="1"/>
    <col min="9900" max="9900" width="51.42578125" style="176" customWidth="1"/>
    <col min="9901" max="9902" width="44.28515625" style="176" customWidth="1"/>
    <col min="9903" max="9903" width="3.85546875" style="176" customWidth="1"/>
    <col min="9904" max="9905" width="23.5703125" style="176" customWidth="1"/>
    <col min="9906" max="9906" width="20.5703125" style="176" customWidth="1"/>
    <col min="9907" max="9908" width="14.7109375" style="176" customWidth="1"/>
    <col min="9909" max="10154" width="9.140625" style="176"/>
    <col min="10155" max="10155" width="11" style="176" customWidth="1"/>
    <col min="10156" max="10156" width="51.42578125" style="176" customWidth="1"/>
    <col min="10157" max="10158" width="44.28515625" style="176" customWidth="1"/>
    <col min="10159" max="10159" width="3.85546875" style="176" customWidth="1"/>
    <col min="10160" max="10161" width="23.5703125" style="176" customWidth="1"/>
    <col min="10162" max="10162" width="20.5703125" style="176" customWidth="1"/>
    <col min="10163" max="10164" width="14.7109375" style="176" customWidth="1"/>
    <col min="10165" max="10410" width="9.140625" style="176"/>
    <col min="10411" max="10411" width="11" style="176" customWidth="1"/>
    <col min="10412" max="10412" width="51.42578125" style="176" customWidth="1"/>
    <col min="10413" max="10414" width="44.28515625" style="176" customWidth="1"/>
    <col min="10415" max="10415" width="3.85546875" style="176" customWidth="1"/>
    <col min="10416" max="10417" width="23.5703125" style="176" customWidth="1"/>
    <col min="10418" max="10418" width="20.5703125" style="176" customWidth="1"/>
    <col min="10419" max="10420" width="14.7109375" style="176" customWidth="1"/>
    <col min="10421" max="10666" width="9.140625" style="176"/>
    <col min="10667" max="10667" width="11" style="176" customWidth="1"/>
    <col min="10668" max="10668" width="51.42578125" style="176" customWidth="1"/>
    <col min="10669" max="10670" width="44.28515625" style="176" customWidth="1"/>
    <col min="10671" max="10671" width="3.85546875" style="176" customWidth="1"/>
    <col min="10672" max="10673" width="23.5703125" style="176" customWidth="1"/>
    <col min="10674" max="10674" width="20.5703125" style="176" customWidth="1"/>
    <col min="10675" max="10676" width="14.7109375" style="176" customWidth="1"/>
    <col min="10677" max="10922" width="9.140625" style="176"/>
    <col min="10923" max="10923" width="11" style="176" customWidth="1"/>
    <col min="10924" max="10924" width="51.42578125" style="176" customWidth="1"/>
    <col min="10925" max="10926" width="44.28515625" style="176" customWidth="1"/>
    <col min="10927" max="10927" width="3.85546875" style="176" customWidth="1"/>
    <col min="10928" max="10929" width="23.5703125" style="176" customWidth="1"/>
    <col min="10930" max="10930" width="20.5703125" style="176" customWidth="1"/>
    <col min="10931" max="10932" width="14.7109375" style="176" customWidth="1"/>
    <col min="10933" max="11178" width="9.140625" style="176"/>
    <col min="11179" max="11179" width="11" style="176" customWidth="1"/>
    <col min="11180" max="11180" width="51.42578125" style="176" customWidth="1"/>
    <col min="11181" max="11182" width="44.28515625" style="176" customWidth="1"/>
    <col min="11183" max="11183" width="3.85546875" style="176" customWidth="1"/>
    <col min="11184" max="11185" width="23.5703125" style="176" customWidth="1"/>
    <col min="11186" max="11186" width="20.5703125" style="176" customWidth="1"/>
    <col min="11187" max="11188" width="14.7109375" style="176" customWidth="1"/>
    <col min="11189" max="11434" width="9.140625" style="176"/>
    <col min="11435" max="11435" width="11" style="176" customWidth="1"/>
    <col min="11436" max="11436" width="51.42578125" style="176" customWidth="1"/>
    <col min="11437" max="11438" width="44.28515625" style="176" customWidth="1"/>
    <col min="11439" max="11439" width="3.85546875" style="176" customWidth="1"/>
    <col min="11440" max="11441" width="23.5703125" style="176" customWidth="1"/>
    <col min="11442" max="11442" width="20.5703125" style="176" customWidth="1"/>
    <col min="11443" max="11444" width="14.7109375" style="176" customWidth="1"/>
    <col min="11445" max="11690" width="9.140625" style="176"/>
    <col min="11691" max="11691" width="11" style="176" customWidth="1"/>
    <col min="11692" max="11692" width="51.42578125" style="176" customWidth="1"/>
    <col min="11693" max="11694" width="44.28515625" style="176" customWidth="1"/>
    <col min="11695" max="11695" width="3.85546875" style="176" customWidth="1"/>
    <col min="11696" max="11697" width="23.5703125" style="176" customWidth="1"/>
    <col min="11698" max="11698" width="20.5703125" style="176" customWidth="1"/>
    <col min="11699" max="11700" width="14.7109375" style="176" customWidth="1"/>
    <col min="11701" max="11946" width="9.140625" style="176"/>
    <col min="11947" max="11947" width="11" style="176" customWidth="1"/>
    <col min="11948" max="11948" width="51.42578125" style="176" customWidth="1"/>
    <col min="11949" max="11950" width="44.28515625" style="176" customWidth="1"/>
    <col min="11951" max="11951" width="3.85546875" style="176" customWidth="1"/>
    <col min="11952" max="11953" width="23.5703125" style="176" customWidth="1"/>
    <col min="11954" max="11954" width="20.5703125" style="176" customWidth="1"/>
    <col min="11955" max="11956" width="14.7109375" style="176" customWidth="1"/>
    <col min="11957" max="12202" width="9.140625" style="176"/>
    <col min="12203" max="12203" width="11" style="176" customWidth="1"/>
    <col min="12204" max="12204" width="51.42578125" style="176" customWidth="1"/>
    <col min="12205" max="12206" width="44.28515625" style="176" customWidth="1"/>
    <col min="12207" max="12207" width="3.85546875" style="176" customWidth="1"/>
    <col min="12208" max="12209" width="23.5703125" style="176" customWidth="1"/>
    <col min="12210" max="12210" width="20.5703125" style="176" customWidth="1"/>
    <col min="12211" max="12212" width="14.7109375" style="176" customWidth="1"/>
    <col min="12213" max="12458" width="9.140625" style="176"/>
    <col min="12459" max="12459" width="11" style="176" customWidth="1"/>
    <col min="12460" max="12460" width="51.42578125" style="176" customWidth="1"/>
    <col min="12461" max="12462" width="44.28515625" style="176" customWidth="1"/>
    <col min="12463" max="12463" width="3.85546875" style="176" customWidth="1"/>
    <col min="12464" max="12465" width="23.5703125" style="176" customWidth="1"/>
    <col min="12466" max="12466" width="20.5703125" style="176" customWidth="1"/>
    <col min="12467" max="12468" width="14.7109375" style="176" customWidth="1"/>
    <col min="12469" max="12714" width="9.140625" style="176"/>
    <col min="12715" max="12715" width="11" style="176" customWidth="1"/>
    <col min="12716" max="12716" width="51.42578125" style="176" customWidth="1"/>
    <col min="12717" max="12718" width="44.28515625" style="176" customWidth="1"/>
    <col min="12719" max="12719" width="3.85546875" style="176" customWidth="1"/>
    <col min="12720" max="12721" width="23.5703125" style="176" customWidth="1"/>
    <col min="12722" max="12722" width="20.5703125" style="176" customWidth="1"/>
    <col min="12723" max="12724" width="14.7109375" style="176" customWidth="1"/>
    <col min="12725" max="12970" width="9.140625" style="176"/>
    <col min="12971" max="12971" width="11" style="176" customWidth="1"/>
    <col min="12972" max="12972" width="51.42578125" style="176" customWidth="1"/>
    <col min="12973" max="12974" width="44.28515625" style="176" customWidth="1"/>
    <col min="12975" max="12975" width="3.85546875" style="176" customWidth="1"/>
    <col min="12976" max="12977" width="23.5703125" style="176" customWidth="1"/>
    <col min="12978" max="12978" width="20.5703125" style="176" customWidth="1"/>
    <col min="12979" max="12980" width="14.7109375" style="176" customWidth="1"/>
    <col min="12981" max="13226" width="9.140625" style="176"/>
    <col min="13227" max="13227" width="11" style="176" customWidth="1"/>
    <col min="13228" max="13228" width="51.42578125" style="176" customWidth="1"/>
    <col min="13229" max="13230" width="44.28515625" style="176" customWidth="1"/>
    <col min="13231" max="13231" width="3.85546875" style="176" customWidth="1"/>
    <col min="13232" max="13233" width="23.5703125" style="176" customWidth="1"/>
    <col min="13234" max="13234" width="20.5703125" style="176" customWidth="1"/>
    <col min="13235" max="13236" width="14.7109375" style="176" customWidth="1"/>
    <col min="13237" max="13482" width="9.140625" style="176"/>
    <col min="13483" max="13483" width="11" style="176" customWidth="1"/>
    <col min="13484" max="13484" width="51.42578125" style="176" customWidth="1"/>
    <col min="13485" max="13486" width="44.28515625" style="176" customWidth="1"/>
    <col min="13487" max="13487" width="3.85546875" style="176" customWidth="1"/>
    <col min="13488" max="13489" width="23.5703125" style="176" customWidth="1"/>
    <col min="13490" max="13490" width="20.5703125" style="176" customWidth="1"/>
    <col min="13491" max="13492" width="14.7109375" style="176" customWidth="1"/>
    <col min="13493" max="13738" width="9.140625" style="176"/>
    <col min="13739" max="13739" width="11" style="176" customWidth="1"/>
    <col min="13740" max="13740" width="51.42578125" style="176" customWidth="1"/>
    <col min="13741" max="13742" width="44.28515625" style="176" customWidth="1"/>
    <col min="13743" max="13743" width="3.85546875" style="176" customWidth="1"/>
    <col min="13744" max="13745" width="23.5703125" style="176" customWidth="1"/>
    <col min="13746" max="13746" width="20.5703125" style="176" customWidth="1"/>
    <col min="13747" max="13748" width="14.7109375" style="176" customWidth="1"/>
    <col min="13749" max="13994" width="9.140625" style="176"/>
    <col min="13995" max="13995" width="11" style="176" customWidth="1"/>
    <col min="13996" max="13996" width="51.42578125" style="176" customWidth="1"/>
    <col min="13997" max="13998" width="44.28515625" style="176" customWidth="1"/>
    <col min="13999" max="13999" width="3.85546875" style="176" customWidth="1"/>
    <col min="14000" max="14001" width="23.5703125" style="176" customWidth="1"/>
    <col min="14002" max="14002" width="20.5703125" style="176" customWidth="1"/>
    <col min="14003" max="14004" width="14.7109375" style="176" customWidth="1"/>
    <col min="14005" max="14250" width="9.140625" style="176"/>
    <col min="14251" max="14251" width="11" style="176" customWidth="1"/>
    <col min="14252" max="14252" width="51.42578125" style="176" customWidth="1"/>
    <col min="14253" max="14254" width="44.28515625" style="176" customWidth="1"/>
    <col min="14255" max="14255" width="3.85546875" style="176" customWidth="1"/>
    <col min="14256" max="14257" width="23.5703125" style="176" customWidth="1"/>
    <col min="14258" max="14258" width="20.5703125" style="176" customWidth="1"/>
    <col min="14259" max="14260" width="14.7109375" style="176" customWidth="1"/>
    <col min="14261" max="14506" width="9.140625" style="176"/>
    <col min="14507" max="14507" width="11" style="176" customWidth="1"/>
    <col min="14508" max="14508" width="51.42578125" style="176" customWidth="1"/>
    <col min="14509" max="14510" width="44.28515625" style="176" customWidth="1"/>
    <col min="14511" max="14511" width="3.85546875" style="176" customWidth="1"/>
    <col min="14512" max="14513" width="23.5703125" style="176" customWidth="1"/>
    <col min="14514" max="14514" width="20.5703125" style="176" customWidth="1"/>
    <col min="14515" max="14516" width="14.7109375" style="176" customWidth="1"/>
    <col min="14517" max="14762" width="9.140625" style="176"/>
    <col min="14763" max="14763" width="11" style="176" customWidth="1"/>
    <col min="14764" max="14764" width="51.42578125" style="176" customWidth="1"/>
    <col min="14765" max="14766" width="44.28515625" style="176" customWidth="1"/>
    <col min="14767" max="14767" width="3.85546875" style="176" customWidth="1"/>
    <col min="14768" max="14769" width="23.5703125" style="176" customWidth="1"/>
    <col min="14770" max="14770" width="20.5703125" style="176" customWidth="1"/>
    <col min="14771" max="14772" width="14.7109375" style="176" customWidth="1"/>
    <col min="14773" max="15018" width="9.140625" style="176"/>
    <col min="15019" max="15019" width="11" style="176" customWidth="1"/>
    <col min="15020" max="15020" width="51.42578125" style="176" customWidth="1"/>
    <col min="15021" max="15022" width="44.28515625" style="176" customWidth="1"/>
    <col min="15023" max="15023" width="3.85546875" style="176" customWidth="1"/>
    <col min="15024" max="15025" width="23.5703125" style="176" customWidth="1"/>
    <col min="15026" max="15026" width="20.5703125" style="176" customWidth="1"/>
    <col min="15027" max="15028" width="14.7109375" style="176" customWidth="1"/>
    <col min="15029" max="15274" width="9.140625" style="176"/>
    <col min="15275" max="15275" width="11" style="176" customWidth="1"/>
    <col min="15276" max="15276" width="51.42578125" style="176" customWidth="1"/>
    <col min="15277" max="15278" width="44.28515625" style="176" customWidth="1"/>
    <col min="15279" max="15279" width="3.85546875" style="176" customWidth="1"/>
    <col min="15280" max="15281" width="23.5703125" style="176" customWidth="1"/>
    <col min="15282" max="15282" width="20.5703125" style="176" customWidth="1"/>
    <col min="15283" max="15284" width="14.7109375" style="176" customWidth="1"/>
    <col min="15285" max="15530" width="9.140625" style="176"/>
    <col min="15531" max="15531" width="11" style="176" customWidth="1"/>
    <col min="15532" max="15532" width="51.42578125" style="176" customWidth="1"/>
    <col min="15533" max="15534" width="44.28515625" style="176" customWidth="1"/>
    <col min="15535" max="15535" width="3.85546875" style="176" customWidth="1"/>
    <col min="15536" max="15537" width="23.5703125" style="176" customWidth="1"/>
    <col min="15538" max="15538" width="20.5703125" style="176" customWidth="1"/>
    <col min="15539" max="15540" width="14.7109375" style="176" customWidth="1"/>
    <col min="15541" max="15786" width="9.140625" style="176"/>
    <col min="15787" max="15787" width="11" style="176" customWidth="1"/>
    <col min="15788" max="15788" width="51.42578125" style="176" customWidth="1"/>
    <col min="15789" max="15790" width="44.28515625" style="176" customWidth="1"/>
    <col min="15791" max="15791" width="3.85546875" style="176" customWidth="1"/>
    <col min="15792" max="15793" width="23.5703125" style="176" customWidth="1"/>
    <col min="15794" max="15794" width="20.5703125" style="176" customWidth="1"/>
    <col min="15795" max="15796" width="14.7109375" style="176" customWidth="1"/>
    <col min="15797" max="16042" width="9.140625" style="176"/>
    <col min="16043" max="16043" width="11" style="176" customWidth="1"/>
    <col min="16044" max="16044" width="51.42578125" style="176" customWidth="1"/>
    <col min="16045" max="16046" width="44.28515625" style="176" customWidth="1"/>
    <col min="16047" max="16047" width="3.85546875" style="176" customWidth="1"/>
    <col min="16048" max="16049" width="23.5703125" style="176" customWidth="1"/>
    <col min="16050" max="16050" width="20.5703125" style="176" customWidth="1"/>
    <col min="16051" max="16052" width="14.7109375" style="176" customWidth="1"/>
    <col min="16053" max="16384" width="9.140625" style="176"/>
  </cols>
  <sheetData>
    <row r="1" spans="1:6" s="166" customFormat="1" ht="23.25">
      <c r="A1" s="165" t="s">
        <v>6</v>
      </c>
      <c r="B1" s="165"/>
      <c r="C1" s="165"/>
      <c r="D1" s="165"/>
      <c r="E1" s="165"/>
      <c r="F1" s="165"/>
    </row>
    <row r="2" spans="1:6" s="166" customFormat="1" ht="23.25">
      <c r="A2" s="165" t="s">
        <v>25</v>
      </c>
      <c r="B2" s="165"/>
      <c r="C2" s="165"/>
      <c r="D2" s="165"/>
      <c r="E2" s="165"/>
      <c r="F2" s="165"/>
    </row>
    <row r="3" spans="1:6" s="166" customFormat="1" ht="23.25">
      <c r="A3" s="167" t="s">
        <v>0</v>
      </c>
      <c r="B3" s="167"/>
      <c r="C3" s="167"/>
      <c r="D3" s="167"/>
      <c r="E3" s="167"/>
      <c r="F3" s="167"/>
    </row>
    <row r="4" spans="1:6" s="172" customFormat="1" ht="23.25">
      <c r="A4" s="168" t="s">
        <v>2</v>
      </c>
      <c r="B4" s="168" t="s">
        <v>5</v>
      </c>
      <c r="C4" s="169" t="s">
        <v>1</v>
      </c>
      <c r="D4" s="169" t="s">
        <v>8</v>
      </c>
      <c r="E4" s="170" t="s">
        <v>9</v>
      </c>
      <c r="F4" s="171" t="s">
        <v>10</v>
      </c>
    </row>
    <row r="5" spans="1:6" s="166" customFormat="1" ht="23.25">
      <c r="A5" s="20">
        <v>1</v>
      </c>
      <c r="B5" s="20">
        <v>27160000</v>
      </c>
      <c r="C5" s="21" t="s">
        <v>7</v>
      </c>
      <c r="D5" s="12">
        <v>10</v>
      </c>
      <c r="E5" s="12">
        <v>1600905852.51</v>
      </c>
      <c r="F5" s="12">
        <v>112063409.68000001</v>
      </c>
    </row>
    <row r="6" spans="1:6" s="166" customFormat="1" ht="23.25">
      <c r="A6" s="20">
        <v>2</v>
      </c>
      <c r="B6" s="27">
        <v>7141011</v>
      </c>
      <c r="C6" s="30" t="s">
        <v>19</v>
      </c>
      <c r="D6" s="12">
        <v>101545000</v>
      </c>
      <c r="E6" s="12">
        <v>598108517.85000002</v>
      </c>
      <c r="F6" s="12">
        <v>0</v>
      </c>
    </row>
    <row r="7" spans="1:6" s="166" customFormat="1" ht="23.25">
      <c r="A7" s="20">
        <v>3</v>
      </c>
      <c r="B7" s="27">
        <v>9011120</v>
      </c>
      <c r="C7" s="29" t="s">
        <v>12</v>
      </c>
      <c r="D7" s="12">
        <v>2784880</v>
      </c>
      <c r="E7" s="12">
        <v>417910995.06999999</v>
      </c>
      <c r="F7" s="12">
        <v>0</v>
      </c>
    </row>
    <row r="8" spans="1:6" s="166" customFormat="1" ht="23.25">
      <c r="A8" s="20">
        <v>4</v>
      </c>
      <c r="B8" s="27">
        <v>7049010</v>
      </c>
      <c r="C8" s="22" t="s">
        <v>16</v>
      </c>
      <c r="D8" s="12">
        <v>6076200</v>
      </c>
      <c r="E8" s="12">
        <v>102484924.98999999</v>
      </c>
      <c r="F8" s="12">
        <v>0</v>
      </c>
    </row>
    <row r="9" spans="1:6" s="166" customFormat="1" ht="23.25">
      <c r="A9" s="20">
        <v>5</v>
      </c>
      <c r="B9" s="23">
        <v>8039090</v>
      </c>
      <c r="C9" s="26" t="s">
        <v>14</v>
      </c>
      <c r="D9" s="12">
        <v>8262828</v>
      </c>
      <c r="E9" s="12">
        <v>76698482.109999999</v>
      </c>
      <c r="F9" s="12">
        <v>0</v>
      </c>
    </row>
    <row r="10" spans="1:6" s="166" customFormat="1" ht="23.25">
      <c r="A10" s="20">
        <v>6</v>
      </c>
      <c r="B10" s="25" t="s">
        <v>18</v>
      </c>
      <c r="C10" s="22" t="s">
        <v>17</v>
      </c>
      <c r="D10" s="12">
        <v>3432100</v>
      </c>
      <c r="E10" s="12">
        <v>57698940.68</v>
      </c>
      <c r="F10" s="12">
        <v>0</v>
      </c>
    </row>
    <row r="11" spans="1:6" s="166" customFormat="1" ht="23.25">
      <c r="A11" s="20">
        <v>7</v>
      </c>
      <c r="B11" s="31">
        <v>7141099</v>
      </c>
      <c r="C11" s="32" t="s">
        <v>20</v>
      </c>
      <c r="D11" s="12">
        <v>25456000</v>
      </c>
      <c r="E11" s="12">
        <v>50909573.630000003</v>
      </c>
      <c r="F11" s="12">
        <v>0</v>
      </c>
    </row>
    <row r="12" spans="1:6" s="166" customFormat="1" ht="23.25">
      <c r="A12" s="20">
        <v>8</v>
      </c>
      <c r="B12" s="25">
        <v>85443014</v>
      </c>
      <c r="C12" s="24" t="s">
        <v>13</v>
      </c>
      <c r="D12" s="12">
        <v>16632.900000000001</v>
      </c>
      <c r="E12" s="12">
        <v>44203997.409999996</v>
      </c>
      <c r="F12" s="12">
        <v>1371474.94</v>
      </c>
    </row>
    <row r="13" spans="1:6" s="166" customFormat="1" ht="23.25">
      <c r="A13" s="20">
        <v>9</v>
      </c>
      <c r="B13" s="28" t="s">
        <v>104</v>
      </c>
      <c r="C13" s="29" t="s">
        <v>105</v>
      </c>
      <c r="D13" s="12">
        <v>1007470</v>
      </c>
      <c r="E13" s="12">
        <v>26156074.579999998</v>
      </c>
      <c r="F13" s="12">
        <v>0</v>
      </c>
    </row>
    <row r="14" spans="1:6" s="166" customFormat="1" ht="23.25">
      <c r="A14" s="20">
        <v>10</v>
      </c>
      <c r="B14" s="28" t="s">
        <v>26</v>
      </c>
      <c r="C14" s="29" t="s">
        <v>27</v>
      </c>
      <c r="D14" s="12">
        <v>270500</v>
      </c>
      <c r="E14" s="12">
        <v>22770521.079999998</v>
      </c>
      <c r="F14" s="12">
        <v>0</v>
      </c>
    </row>
    <row r="15" spans="1:6" s="166" customFormat="1" ht="23.25">
      <c r="A15" s="39" t="s">
        <v>11</v>
      </c>
      <c r="B15" s="39"/>
      <c r="C15" s="39"/>
      <c r="D15" s="13">
        <f>SUM(D5:D14)</f>
        <v>148851620.90000001</v>
      </c>
      <c r="E15" s="14">
        <f>SUM(E5:E14)</f>
        <v>2997847879.9099998</v>
      </c>
      <c r="F15" s="14">
        <f>SUM(F5:F14)</f>
        <v>113434884.62</v>
      </c>
    </row>
    <row r="16" spans="1:6" s="166" customFormat="1" ht="24" customHeight="1" thickBot="1">
      <c r="A16" s="38" t="s">
        <v>4</v>
      </c>
      <c r="B16" s="38"/>
      <c r="C16" s="38"/>
      <c r="D16" s="15">
        <f>D17-D15</f>
        <v>2004279.9600000083</v>
      </c>
      <c r="E16" s="16">
        <f>E17-E15</f>
        <v>90459259.210000038</v>
      </c>
      <c r="F16" s="16">
        <f>F17-F15</f>
        <v>3532143.2599999905</v>
      </c>
    </row>
    <row r="17" spans="1:6" s="166" customFormat="1" ht="24" customHeight="1" thickBot="1">
      <c r="A17" s="36" t="s">
        <v>3</v>
      </c>
      <c r="B17" s="37"/>
      <c r="C17" s="37"/>
      <c r="D17" s="17">
        <v>150855900.86000001</v>
      </c>
      <c r="E17" s="18">
        <v>3088307139.1199999</v>
      </c>
      <c r="F17" s="18">
        <v>116967027.88</v>
      </c>
    </row>
    <row r="18" spans="1:6" s="166" customFormat="1" ht="24" thickTop="1">
      <c r="A18" s="173" t="s">
        <v>22</v>
      </c>
      <c r="B18" s="174"/>
      <c r="C18" s="174"/>
      <c r="D18" s="172"/>
      <c r="E18" s="172"/>
      <c r="F18" s="175"/>
    </row>
    <row r="19" spans="1:6" s="176" customFormat="1"/>
  </sheetData>
  <mergeCells count="6">
    <mergeCell ref="A1:F1"/>
    <mergeCell ref="A2:F2"/>
    <mergeCell ref="A3:F3"/>
    <mergeCell ref="A15:C15"/>
    <mergeCell ref="A16:C16"/>
    <mergeCell ref="A17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workbookViewId="0">
      <selection activeCell="J8" sqref="J8"/>
    </sheetView>
  </sheetViews>
  <sheetFormatPr defaultRowHeight="23.25"/>
  <cols>
    <col min="1" max="1" width="9.140625" style="66"/>
    <col min="2" max="2" width="63.7109375" style="41" customWidth="1"/>
    <col min="3" max="3" width="13.7109375" style="41" customWidth="1"/>
    <col min="4" max="5" width="20.140625" style="41" customWidth="1"/>
    <col min="6" max="16384" width="9.140625" style="41"/>
  </cols>
  <sheetData>
    <row r="1" spans="1:5">
      <c r="A1" s="40" t="str">
        <f>"ด่านศุลกากร"&amp;[1]กรอกข้อมูล!B1</f>
        <v>ด่านศุลกากรช่องเม็ก</v>
      </c>
      <c r="B1" s="40"/>
      <c r="C1" s="40"/>
      <c r="D1" s="40"/>
      <c r="E1" s="40"/>
    </row>
    <row r="2" spans="1:5">
      <c r="A2" s="40" t="s">
        <v>28</v>
      </c>
      <c r="B2" s="40"/>
      <c r="C2" s="40"/>
      <c r="D2" s="40"/>
      <c r="E2" s="40"/>
    </row>
    <row r="3" spans="1:5">
      <c r="A3" s="40" t="str">
        <f>"ปีงบประมาณ "&amp;[1]กรอกข้อมูล!B2&amp;" ("&amp;[1]กรอกข้อมูล!C4&amp;" "&amp;[1]กรอกข้อมูล!D4&amp;")"</f>
        <v>ปีงบประมาณ 2567 (ธันวาคม 2566)</v>
      </c>
      <c r="B3" s="40"/>
      <c r="C3" s="40"/>
      <c r="D3" s="40"/>
      <c r="E3" s="40"/>
    </row>
    <row r="4" spans="1:5" s="43" customFormat="1" ht="21">
      <c r="A4" s="42"/>
    </row>
    <row r="5" spans="1:5" s="43" customFormat="1" ht="21">
      <c r="A5" s="44" t="s">
        <v>29</v>
      </c>
      <c r="B5" s="44" t="s">
        <v>1</v>
      </c>
      <c r="C5" s="44" t="s">
        <v>5</v>
      </c>
      <c r="D5" s="44" t="s">
        <v>30</v>
      </c>
      <c r="E5" s="44" t="s">
        <v>31</v>
      </c>
    </row>
    <row r="6" spans="1:5" s="43" customFormat="1" ht="21">
      <c r="A6" s="45">
        <v>1</v>
      </c>
      <c r="B6" s="46" t="s">
        <v>32</v>
      </c>
      <c r="C6" s="45" t="str">
        <f>INDEX('[1]4หลัก-เดือน'!$A$2:$A$5001,MATCH($A6,'[1]4หลัก-เดือน'!$E$2:$E$5001,0))</f>
        <v>2710</v>
      </c>
      <c r="D6" s="47">
        <f>(INDEX('[1]4หลัก-เดือน'!$D$2:$D$5001,MATCH($A6,'[1]4หลัก-เดือน'!$E$2:$E$5001,0)))/1000</f>
        <v>20893.090239999998</v>
      </c>
      <c r="E6" s="47">
        <f>(INDEX('[1]4หลัก-เดือน'!$B$2:$B$5001,MATCH($A6,'[1]4หลัก-เดือน'!$E$2:$E$5001,0)))/1000000</f>
        <v>642.62060912000004</v>
      </c>
    </row>
    <row r="7" spans="1:5" s="43" customFormat="1" ht="21">
      <c r="A7" s="48">
        <v>2</v>
      </c>
      <c r="B7" s="49" t="s">
        <v>33</v>
      </c>
      <c r="C7" s="48" t="str">
        <f>INDEX('[1]4หลัก-เดือน'!$A$2:$A$5001,MATCH($A7,'[1]4หลัก-เดือน'!$E$2:$E$5001,0))</f>
        <v>3923</v>
      </c>
      <c r="D7" s="50">
        <f>(INDEX('[1]4หลัก-เดือน'!$D$2:$D$5001,MATCH($A7,'[1]4หลัก-เดือน'!$E$2:$E$5001,0)))/1000</f>
        <v>1285.94003</v>
      </c>
      <c r="E7" s="50">
        <f>(INDEX('[1]4หลัก-เดือน'!$B$2:$B$5001,MATCH($A7,'[1]4หลัก-เดือน'!$E$2:$E$5001,0)))/1000000</f>
        <v>87.788968489999988</v>
      </c>
    </row>
    <row r="8" spans="1:5" s="43" customFormat="1" ht="21">
      <c r="A8" s="48">
        <v>3</v>
      </c>
      <c r="B8" s="49" t="s">
        <v>34</v>
      </c>
      <c r="C8" s="48" t="str">
        <f>INDEX('[1]4หลัก-เดือน'!$A$2:$A$5001,MATCH($A8,'[1]4หลัก-เดือน'!$E$2:$E$5001,0))</f>
        <v>8701</v>
      </c>
      <c r="D8" s="50">
        <f>(INDEX('[1]4หลัก-เดือน'!$D$2:$D$5001,MATCH($A8,'[1]4หลัก-เดือน'!$E$2:$E$5001,0)))/1000</f>
        <v>438.97300000000001</v>
      </c>
      <c r="E8" s="50">
        <f>(INDEX('[1]4หลัก-เดือน'!$B$2:$B$5001,MATCH($A8,'[1]4หลัก-เดือน'!$E$2:$E$5001,0)))/1000000</f>
        <v>65.105241159999991</v>
      </c>
    </row>
    <row r="9" spans="1:5" s="43" customFormat="1" ht="21">
      <c r="A9" s="48">
        <v>4</v>
      </c>
      <c r="B9" s="49" t="s">
        <v>35</v>
      </c>
      <c r="C9" s="48" t="str">
        <f>INDEX('[1]4หลัก-เดือน'!$A$2:$A$5001,MATCH($A9,'[1]4หลัก-เดือน'!$E$2:$E$5001,0))</f>
        <v>8704</v>
      </c>
      <c r="D9" s="50">
        <f>(INDEX('[1]4หลัก-เดือน'!$D$2:$D$5001,MATCH($A9,'[1]4หลัก-เดือน'!$E$2:$E$5001,0)))/1000</f>
        <v>321.26850000000002</v>
      </c>
      <c r="E9" s="50">
        <f>(INDEX('[1]4หลัก-เดือน'!$B$2:$B$5001,MATCH($A9,'[1]4หลัก-เดือน'!$E$2:$E$5001,0)))/1000000</f>
        <v>52.654275040000002</v>
      </c>
    </row>
    <row r="10" spans="1:5" s="43" customFormat="1" ht="21">
      <c r="A10" s="48">
        <v>5</v>
      </c>
      <c r="B10" s="49" t="s">
        <v>36</v>
      </c>
      <c r="C10" s="48" t="str">
        <f>INDEX('[1]4หลัก-เดือน'!$A$2:$A$5001,MATCH($A10,'[1]4หลัก-เดือน'!$E$2:$E$5001,0))</f>
        <v>2202</v>
      </c>
      <c r="D10" s="50">
        <f>(INDEX('[1]4หลัก-เดือน'!$D$2:$D$5001,MATCH($A10,'[1]4หลัก-เดือน'!$E$2:$E$5001,0)))/1000</f>
        <v>1481.44361</v>
      </c>
      <c r="E10" s="50">
        <f>(INDEX('[1]4หลัก-เดือน'!$B$2:$B$5001,MATCH($A10,'[1]4หลัก-เดือน'!$E$2:$E$5001,0)))/1000000</f>
        <v>46.433100969999998</v>
      </c>
    </row>
    <row r="11" spans="1:5" s="43" customFormat="1" ht="21">
      <c r="A11" s="48">
        <v>6</v>
      </c>
      <c r="B11" s="49" t="s">
        <v>37</v>
      </c>
      <c r="C11" s="48" t="str">
        <f>INDEX('[1]4หลัก-เดือน'!$A$2:$A$5001,MATCH($A11,'[1]4หลัก-เดือน'!$E$2:$E$5001,0))</f>
        <v>8429</v>
      </c>
      <c r="D11" s="50">
        <f>(INDEX('[1]4หลัก-เดือน'!$D$2:$D$5001,MATCH($A11,'[1]4หลัก-เดือน'!$E$2:$E$5001,0)))/1000</f>
        <v>410.84500000000003</v>
      </c>
      <c r="E11" s="50">
        <f>(INDEX('[1]4หลัก-เดือน'!$B$2:$B$5001,MATCH($A11,'[1]4หลัก-เดือน'!$E$2:$E$5001,0)))/1000000</f>
        <v>41.275094500000002</v>
      </c>
    </row>
    <row r="12" spans="1:5" s="43" customFormat="1" ht="21">
      <c r="A12" s="48">
        <v>7</v>
      </c>
      <c r="B12" s="49" t="s">
        <v>38</v>
      </c>
      <c r="C12" s="48" t="str">
        <f>INDEX('[1]4หลัก-เดือน'!$A$2:$A$5001,MATCH($A12,'[1]4หลัก-เดือน'!$E$2:$E$5001,0))</f>
        <v>1905</v>
      </c>
      <c r="D12" s="50">
        <f>(INDEX('[1]4หลัก-เดือน'!$D$2:$D$5001,MATCH($A12,'[1]4หลัก-เดือน'!$E$2:$E$5001,0)))/1000</f>
        <v>285.14307000000002</v>
      </c>
      <c r="E12" s="50">
        <f>(INDEX('[1]4หลัก-เดือน'!$B$2:$B$5001,MATCH($A12,'[1]4หลัก-เดือน'!$E$2:$E$5001,0)))/1000000</f>
        <v>36.284416160000006</v>
      </c>
    </row>
    <row r="13" spans="1:5" s="43" customFormat="1" ht="21">
      <c r="A13" s="48">
        <v>8</v>
      </c>
      <c r="B13" s="49" t="s">
        <v>39</v>
      </c>
      <c r="C13" s="48" t="str">
        <f>INDEX('[1]4หลัก-เดือน'!$A$2:$A$5001,MATCH($A13,'[1]4หลัก-เดือน'!$E$2:$E$5001,0))</f>
        <v>2309</v>
      </c>
      <c r="D13" s="50">
        <f>(INDEX('[1]4หลัก-เดือน'!$D$2:$D$5001,MATCH($A13,'[1]4หลัก-เดือน'!$E$2:$E$5001,0)))/1000</f>
        <v>2062.0187999999998</v>
      </c>
      <c r="E13" s="50">
        <f>(INDEX('[1]4หลัก-เดือน'!$B$2:$B$5001,MATCH($A13,'[1]4หลัก-เดือน'!$E$2:$E$5001,0)))/1000000</f>
        <v>35.127396149999996</v>
      </c>
    </row>
    <row r="14" spans="1:5" s="43" customFormat="1" ht="21">
      <c r="A14" s="48">
        <v>9</v>
      </c>
      <c r="B14" s="49" t="s">
        <v>40</v>
      </c>
      <c r="C14" s="48" t="str">
        <f>INDEX('[1]4หลัก-เดือน'!$A$2:$A$5001,MATCH($A14,'[1]4หลัก-เดือน'!$E$2:$E$5001,0))</f>
        <v>2009</v>
      </c>
      <c r="D14" s="50">
        <f>(INDEX('[1]4หลัก-เดือน'!$D$2:$D$5001,MATCH($A14,'[1]4หลัก-เดือน'!$E$2:$E$5001,0)))/1000</f>
        <v>557.65066000000002</v>
      </c>
      <c r="E14" s="50">
        <f>(INDEX('[1]4หลัก-เดือน'!$B$2:$B$5001,MATCH($A14,'[1]4หลัก-เดือน'!$E$2:$E$5001,0)))/1000000</f>
        <v>32.511736450000001</v>
      </c>
    </row>
    <row r="15" spans="1:5" s="43" customFormat="1" ht="21">
      <c r="A15" s="51">
        <v>10</v>
      </c>
      <c r="B15" s="52" t="s">
        <v>41</v>
      </c>
      <c r="C15" s="51" t="str">
        <f>INDEX('[1]4หลัก-เดือน'!$A$2:$A$5001,MATCH($A15,'[1]4หลัก-เดือน'!$E$2:$E$5001,0))</f>
        <v>3402</v>
      </c>
      <c r="D15" s="53">
        <f>(INDEX('[1]4หลัก-เดือน'!$D$2:$D$5001,MATCH($A15,'[1]4หลัก-เดือน'!$E$2:$E$5001,0)))/1000</f>
        <v>639.82629800000007</v>
      </c>
      <c r="E15" s="54">
        <f>(INDEX('[1]4หลัก-เดือน'!$B$2:$B$5001,MATCH($A15,'[1]4หลัก-เดือน'!$E$2:$E$5001,0)))/1000000</f>
        <v>30.157232950000004</v>
      </c>
    </row>
    <row r="16" spans="1:5" s="43" customFormat="1" ht="21">
      <c r="A16" s="55"/>
      <c r="B16" s="56" t="s">
        <v>42</v>
      </c>
      <c r="C16" s="57"/>
      <c r="D16" s="58">
        <f>SUM(D6:D15)</f>
        <v>28376.199207999998</v>
      </c>
      <c r="E16" s="58">
        <f>SUM(E6:E15)</f>
        <v>1069.9580709899999</v>
      </c>
    </row>
    <row r="17" spans="1:5" s="43" customFormat="1" ht="21">
      <c r="A17" s="55"/>
      <c r="B17" s="56" t="s">
        <v>4</v>
      </c>
      <c r="C17" s="57"/>
      <c r="D17" s="58">
        <f>+D18-D16</f>
        <v>16942.440792000001</v>
      </c>
      <c r="E17" s="58">
        <f>+E18-E16</f>
        <v>678.9319290100002</v>
      </c>
    </row>
    <row r="18" spans="1:5" s="43" customFormat="1" ht="21.75" thickBot="1">
      <c r="A18" s="59"/>
      <c r="B18" s="60" t="s">
        <v>43</v>
      </c>
      <c r="C18" s="61"/>
      <c r="D18" s="62">
        <f>ROUND((SUM('[1]CISขาออก-เดือน'!E2:E5001)/1000),2)</f>
        <v>45318.64</v>
      </c>
      <c r="E18" s="62">
        <f>ROUND((SUM('[1]CISขาออก-เดือน'!C2:C5001)/1000000),2)</f>
        <v>1748.89</v>
      </c>
    </row>
    <row r="19" spans="1:5" s="43" customFormat="1" ht="21.75" thickTop="1">
      <c r="A19" s="42"/>
    </row>
    <row r="20" spans="1:5" s="43" customFormat="1" ht="21">
      <c r="A20" s="42"/>
      <c r="B20" s="63" t="s">
        <v>44</v>
      </c>
      <c r="C20" s="64">
        <v>2091</v>
      </c>
      <c r="D20" s="65" t="s">
        <v>45</v>
      </c>
    </row>
    <row r="21" spans="1:5" s="43" customFormat="1" ht="21">
      <c r="A21" s="42"/>
    </row>
    <row r="22" spans="1:5" s="43" customFormat="1" ht="21">
      <c r="A22" s="42"/>
    </row>
    <row r="23" spans="1:5" s="43" customFormat="1" ht="21">
      <c r="A23" s="42"/>
    </row>
    <row r="24" spans="1:5" s="43" customFormat="1" ht="21">
      <c r="A24" s="42"/>
    </row>
    <row r="25" spans="1:5" s="43" customFormat="1" ht="21">
      <c r="A25" s="42"/>
    </row>
    <row r="26" spans="1:5" s="43" customFormat="1" ht="21">
      <c r="A26" s="42"/>
    </row>
    <row r="27" spans="1:5" s="43" customFormat="1" ht="21">
      <c r="A27" s="42"/>
    </row>
    <row r="28" spans="1:5" s="43" customFormat="1" ht="21">
      <c r="A28" s="42"/>
    </row>
    <row r="29" spans="1:5" s="43" customFormat="1" ht="21">
      <c r="A29" s="42"/>
    </row>
    <row r="30" spans="1:5" s="43" customFormat="1" ht="21">
      <c r="A30" s="42"/>
    </row>
    <row r="31" spans="1:5" s="43" customFormat="1" ht="21">
      <c r="A31" s="42"/>
    </row>
    <row r="32" spans="1:5" s="43" customFormat="1" ht="21">
      <c r="A32" s="42"/>
    </row>
    <row r="33" spans="1:1" s="43" customFormat="1" ht="21">
      <c r="A33" s="42"/>
    </row>
    <row r="34" spans="1:1" s="43" customFormat="1" ht="21">
      <c r="A34" s="42"/>
    </row>
    <row r="35" spans="1:1" s="43" customFormat="1" ht="21">
      <c r="A35" s="42"/>
    </row>
    <row r="36" spans="1:1" s="43" customFormat="1" ht="21">
      <c r="A36" s="42"/>
    </row>
    <row r="37" spans="1:1" s="43" customFormat="1" ht="21">
      <c r="A37" s="42"/>
    </row>
    <row r="38" spans="1:1" s="43" customFormat="1" ht="21">
      <c r="A38" s="42"/>
    </row>
    <row r="39" spans="1:1" s="43" customFormat="1" ht="21">
      <c r="A39" s="42"/>
    </row>
    <row r="40" spans="1:1" s="43" customFormat="1" ht="21">
      <c r="A40" s="42"/>
    </row>
    <row r="41" spans="1:1" s="43" customFormat="1" ht="21">
      <c r="A41" s="42"/>
    </row>
    <row r="42" spans="1:1" s="43" customFormat="1" ht="21">
      <c r="A42" s="42"/>
    </row>
    <row r="43" spans="1:1" s="43" customFormat="1" ht="21">
      <c r="A43" s="42"/>
    </row>
    <row r="44" spans="1:1" s="43" customFormat="1" ht="21">
      <c r="A44" s="42"/>
    </row>
    <row r="45" spans="1:1" s="43" customFormat="1" ht="21">
      <c r="A45" s="42"/>
    </row>
    <row r="46" spans="1:1" s="43" customFormat="1" ht="21">
      <c r="A46" s="42"/>
    </row>
    <row r="47" spans="1:1" s="43" customFormat="1" ht="21">
      <c r="A47" s="42"/>
    </row>
    <row r="48" spans="1:1" s="43" customFormat="1" ht="21">
      <c r="A48" s="42"/>
    </row>
    <row r="49" spans="1:1" s="43" customFormat="1" ht="21">
      <c r="A49" s="42"/>
    </row>
    <row r="50" spans="1:1" s="43" customFormat="1" ht="21">
      <c r="A50" s="42"/>
    </row>
    <row r="51" spans="1:1" s="43" customFormat="1" ht="21">
      <c r="A51" s="42"/>
    </row>
    <row r="52" spans="1:1" s="43" customFormat="1" ht="21">
      <c r="A52" s="42"/>
    </row>
    <row r="53" spans="1:1" s="43" customFormat="1" ht="21">
      <c r="A53" s="42"/>
    </row>
    <row r="54" spans="1:1" s="43" customFormat="1" ht="21">
      <c r="A54" s="42"/>
    </row>
    <row r="55" spans="1:1" s="43" customFormat="1" ht="21">
      <c r="A55" s="42"/>
    </row>
    <row r="56" spans="1:1" s="43" customFormat="1" ht="21">
      <c r="A56" s="42"/>
    </row>
    <row r="57" spans="1:1" s="43" customFormat="1" ht="21">
      <c r="A57" s="42"/>
    </row>
    <row r="58" spans="1:1" s="43" customFormat="1" ht="21">
      <c r="A58" s="42"/>
    </row>
    <row r="59" spans="1:1" s="43" customFormat="1" ht="21">
      <c r="A59" s="42"/>
    </row>
    <row r="60" spans="1:1" s="43" customFormat="1" ht="21">
      <c r="A60" s="42"/>
    </row>
    <row r="61" spans="1:1" s="43" customFormat="1" ht="21">
      <c r="A61" s="42"/>
    </row>
    <row r="62" spans="1:1" s="43" customFormat="1" ht="21">
      <c r="A62" s="42"/>
    </row>
    <row r="63" spans="1:1" s="43" customFormat="1" ht="21">
      <c r="A63" s="42"/>
    </row>
    <row r="64" spans="1:1" s="43" customFormat="1" ht="21">
      <c r="A64" s="42"/>
    </row>
    <row r="65" spans="1:1" s="43" customFormat="1" ht="21">
      <c r="A65" s="42"/>
    </row>
    <row r="66" spans="1:1" s="43" customFormat="1" ht="21">
      <c r="A66" s="42"/>
    </row>
    <row r="67" spans="1:1" s="43" customFormat="1" ht="21">
      <c r="A67" s="42"/>
    </row>
    <row r="68" spans="1:1" s="43" customFormat="1" ht="21">
      <c r="A68" s="42"/>
    </row>
    <row r="69" spans="1:1" s="43" customFormat="1" ht="21">
      <c r="A69" s="42"/>
    </row>
    <row r="70" spans="1:1" s="43" customFormat="1" ht="21">
      <c r="A70" s="42"/>
    </row>
    <row r="71" spans="1:1" s="43" customFormat="1" ht="21">
      <c r="A71" s="42"/>
    </row>
    <row r="72" spans="1:1" s="43" customFormat="1" ht="21">
      <c r="A72" s="42"/>
    </row>
    <row r="73" spans="1:1" s="43" customFormat="1" ht="21">
      <c r="A73" s="42"/>
    </row>
    <row r="74" spans="1:1" s="43" customFormat="1" ht="21">
      <c r="A74" s="42"/>
    </row>
    <row r="75" spans="1:1" s="43" customFormat="1" ht="21">
      <c r="A75" s="42"/>
    </row>
    <row r="76" spans="1:1" s="43" customFormat="1" ht="21">
      <c r="A76" s="42"/>
    </row>
    <row r="77" spans="1:1" s="43" customFormat="1" ht="21">
      <c r="A77" s="42"/>
    </row>
    <row r="78" spans="1:1" s="43" customFormat="1" ht="21">
      <c r="A78" s="42"/>
    </row>
    <row r="79" spans="1:1" s="43" customFormat="1" ht="21">
      <c r="A79" s="42"/>
    </row>
    <row r="80" spans="1:1" s="43" customFormat="1" ht="21">
      <c r="A80" s="42"/>
    </row>
    <row r="81" spans="1:1" s="43" customFormat="1" ht="21">
      <c r="A81" s="42"/>
    </row>
    <row r="82" spans="1:1" s="43" customFormat="1" ht="21">
      <c r="A82" s="42"/>
    </row>
    <row r="83" spans="1:1" s="43" customFormat="1" ht="21">
      <c r="A83" s="42"/>
    </row>
    <row r="84" spans="1:1" s="43" customFormat="1" ht="21">
      <c r="A84" s="42"/>
    </row>
    <row r="85" spans="1:1" s="43" customFormat="1" ht="21">
      <c r="A85" s="42"/>
    </row>
    <row r="86" spans="1:1" s="43" customFormat="1" ht="21">
      <c r="A86" s="42"/>
    </row>
    <row r="87" spans="1:1" s="43" customFormat="1" ht="21">
      <c r="A87" s="42"/>
    </row>
    <row r="88" spans="1:1" s="43" customFormat="1" ht="21">
      <c r="A88" s="42"/>
    </row>
    <row r="89" spans="1:1" s="43" customFormat="1" ht="21">
      <c r="A89" s="42"/>
    </row>
    <row r="90" spans="1:1" s="43" customFormat="1" ht="21">
      <c r="A90" s="42"/>
    </row>
    <row r="91" spans="1:1" s="43" customFormat="1" ht="21">
      <c r="A91" s="42"/>
    </row>
    <row r="92" spans="1:1" s="43" customFormat="1" ht="21">
      <c r="A92" s="42"/>
    </row>
    <row r="93" spans="1:1" s="43" customFormat="1" ht="21">
      <c r="A93" s="42"/>
    </row>
    <row r="94" spans="1:1" s="43" customFormat="1" ht="21">
      <c r="A94" s="42"/>
    </row>
    <row r="95" spans="1:1" s="43" customFormat="1" ht="21">
      <c r="A95" s="42"/>
    </row>
    <row r="96" spans="1:1" s="43" customFormat="1" ht="21">
      <c r="A96" s="42"/>
    </row>
    <row r="97" spans="1:1" s="43" customFormat="1" ht="21">
      <c r="A97" s="42"/>
    </row>
    <row r="98" spans="1:1" s="43" customFormat="1" ht="21">
      <c r="A98" s="42"/>
    </row>
    <row r="99" spans="1:1" s="43" customFormat="1" ht="21">
      <c r="A99" s="42"/>
    </row>
    <row r="100" spans="1:1" s="43" customFormat="1" ht="21">
      <c r="A100" s="42"/>
    </row>
    <row r="101" spans="1:1" s="43" customFormat="1" ht="21">
      <c r="A101" s="42"/>
    </row>
    <row r="102" spans="1:1" s="43" customFormat="1" ht="21">
      <c r="A102" s="42"/>
    </row>
    <row r="103" spans="1:1" s="43" customFormat="1" ht="21">
      <c r="A103" s="42"/>
    </row>
    <row r="104" spans="1:1" s="43" customFormat="1" ht="21">
      <c r="A104" s="42"/>
    </row>
    <row r="105" spans="1:1" s="43" customFormat="1" ht="21">
      <c r="A105" s="42"/>
    </row>
    <row r="106" spans="1:1" s="43" customFormat="1" ht="21">
      <c r="A106" s="42"/>
    </row>
    <row r="107" spans="1:1" s="43" customFormat="1" ht="21">
      <c r="A107" s="42"/>
    </row>
    <row r="108" spans="1:1" s="43" customFormat="1" ht="21">
      <c r="A108" s="42"/>
    </row>
    <row r="109" spans="1:1" s="43" customFormat="1" ht="21">
      <c r="A109" s="42"/>
    </row>
    <row r="110" spans="1:1" s="43" customFormat="1" ht="21">
      <c r="A110" s="42"/>
    </row>
    <row r="111" spans="1:1" s="43" customFormat="1" ht="21">
      <c r="A111" s="42"/>
    </row>
    <row r="112" spans="1:1" s="43" customFormat="1" ht="21">
      <c r="A112" s="42"/>
    </row>
    <row r="113" spans="1:1" s="43" customFormat="1" ht="21">
      <c r="A113" s="42"/>
    </row>
    <row r="114" spans="1:1" s="43" customFormat="1" ht="21">
      <c r="A114" s="42"/>
    </row>
    <row r="115" spans="1:1" s="43" customFormat="1" ht="21">
      <c r="A115" s="42"/>
    </row>
    <row r="116" spans="1:1" s="43" customFormat="1" ht="21">
      <c r="A116" s="42"/>
    </row>
    <row r="117" spans="1:1" s="43" customFormat="1" ht="21">
      <c r="A117" s="42"/>
    </row>
    <row r="118" spans="1:1" s="43" customFormat="1" ht="21">
      <c r="A118" s="42"/>
    </row>
    <row r="119" spans="1:1" s="43" customFormat="1" ht="21">
      <c r="A119" s="42"/>
    </row>
    <row r="120" spans="1:1" s="43" customFormat="1" ht="21">
      <c r="A120" s="42"/>
    </row>
    <row r="121" spans="1:1" s="43" customFormat="1" ht="21">
      <c r="A121" s="42"/>
    </row>
    <row r="122" spans="1:1" s="43" customFormat="1" ht="21">
      <c r="A122" s="42"/>
    </row>
    <row r="123" spans="1:1" s="43" customFormat="1" ht="21">
      <c r="A123" s="42"/>
    </row>
    <row r="124" spans="1:1" s="43" customFormat="1" ht="21">
      <c r="A124" s="42"/>
    </row>
    <row r="125" spans="1:1" s="43" customFormat="1" ht="21">
      <c r="A125" s="42"/>
    </row>
    <row r="126" spans="1:1" s="43" customFormat="1" ht="21">
      <c r="A126" s="42"/>
    </row>
    <row r="127" spans="1:1" s="43" customFormat="1" ht="21">
      <c r="A127" s="42"/>
    </row>
    <row r="128" spans="1:1" s="43" customFormat="1" ht="21">
      <c r="A128" s="42"/>
    </row>
    <row r="129" spans="1:1" s="43" customFormat="1" ht="21">
      <c r="A129" s="42"/>
    </row>
    <row r="130" spans="1:1" s="43" customFormat="1" ht="21">
      <c r="A130" s="42"/>
    </row>
    <row r="131" spans="1:1" s="43" customFormat="1" ht="21">
      <c r="A131" s="42"/>
    </row>
    <row r="132" spans="1:1" s="43" customFormat="1" ht="21">
      <c r="A132" s="42"/>
    </row>
    <row r="133" spans="1:1" s="43" customFormat="1" ht="21">
      <c r="A133" s="42"/>
    </row>
    <row r="134" spans="1:1" s="43" customFormat="1" ht="21">
      <c r="A134" s="42"/>
    </row>
    <row r="135" spans="1:1" s="43" customFormat="1" ht="21">
      <c r="A135" s="42"/>
    </row>
    <row r="136" spans="1:1" s="43" customFormat="1" ht="21">
      <c r="A136" s="42"/>
    </row>
    <row r="137" spans="1:1" s="43" customFormat="1" ht="21">
      <c r="A137" s="42"/>
    </row>
    <row r="138" spans="1:1" s="43" customFormat="1" ht="21">
      <c r="A138" s="42"/>
    </row>
    <row r="139" spans="1:1" s="43" customFormat="1" ht="21">
      <c r="A139" s="42"/>
    </row>
    <row r="140" spans="1:1" s="43" customFormat="1" ht="21">
      <c r="A140" s="42"/>
    </row>
    <row r="141" spans="1:1" s="43" customFormat="1" ht="21">
      <c r="A141" s="42"/>
    </row>
    <row r="142" spans="1:1" s="43" customFormat="1" ht="21">
      <c r="A142" s="42"/>
    </row>
    <row r="143" spans="1:1" s="43" customFormat="1" ht="21">
      <c r="A143" s="42"/>
    </row>
    <row r="144" spans="1:1" s="43" customFormat="1" ht="21">
      <c r="A144" s="42"/>
    </row>
    <row r="145" spans="1:1" s="43" customFormat="1" ht="21">
      <c r="A145" s="42"/>
    </row>
    <row r="146" spans="1:1" s="43" customFormat="1" ht="21">
      <c r="A146" s="42"/>
    </row>
    <row r="147" spans="1:1" s="43" customFormat="1" ht="21">
      <c r="A147" s="42"/>
    </row>
    <row r="148" spans="1:1" s="43" customFormat="1" ht="21">
      <c r="A148" s="42"/>
    </row>
    <row r="149" spans="1:1" s="43" customFormat="1" ht="21">
      <c r="A149" s="42"/>
    </row>
    <row r="150" spans="1:1" s="43" customFormat="1" ht="21">
      <c r="A150" s="42"/>
    </row>
    <row r="151" spans="1:1" s="43" customFormat="1" ht="21">
      <c r="A151" s="42"/>
    </row>
    <row r="152" spans="1:1" s="43" customFormat="1" ht="21">
      <c r="A152" s="42"/>
    </row>
    <row r="153" spans="1:1" s="43" customFormat="1" ht="21">
      <c r="A153" s="42"/>
    </row>
    <row r="154" spans="1:1" s="43" customFormat="1" ht="21">
      <c r="A154" s="42"/>
    </row>
    <row r="155" spans="1:1" s="43" customFormat="1" ht="21">
      <c r="A155" s="42"/>
    </row>
    <row r="156" spans="1:1" s="43" customFormat="1" ht="21">
      <c r="A156" s="42"/>
    </row>
    <row r="157" spans="1:1" s="43" customFormat="1" ht="21">
      <c r="A157" s="42"/>
    </row>
    <row r="158" spans="1:1" s="43" customFormat="1" ht="21">
      <c r="A158" s="42"/>
    </row>
    <row r="159" spans="1:1" s="43" customFormat="1" ht="21">
      <c r="A159" s="42"/>
    </row>
    <row r="160" spans="1:1" s="43" customFormat="1" ht="21">
      <c r="A160" s="42"/>
    </row>
    <row r="161" spans="1:1" s="43" customFormat="1" ht="21">
      <c r="A161" s="42"/>
    </row>
    <row r="162" spans="1:1" s="43" customFormat="1" ht="21">
      <c r="A162" s="42"/>
    </row>
    <row r="163" spans="1:1" s="43" customFormat="1" ht="21">
      <c r="A163" s="42"/>
    </row>
    <row r="164" spans="1:1" s="43" customFormat="1" ht="21">
      <c r="A164" s="42"/>
    </row>
    <row r="165" spans="1:1" s="43" customFormat="1" ht="21">
      <c r="A165" s="42"/>
    </row>
    <row r="166" spans="1:1" s="43" customFormat="1" ht="21">
      <c r="A166" s="42"/>
    </row>
    <row r="167" spans="1:1" s="43" customFormat="1" ht="21">
      <c r="A167" s="42"/>
    </row>
    <row r="168" spans="1:1" s="43" customFormat="1" ht="21">
      <c r="A168" s="42"/>
    </row>
    <row r="169" spans="1:1" s="43" customFormat="1" ht="21">
      <c r="A169" s="42"/>
    </row>
    <row r="170" spans="1:1" s="43" customFormat="1" ht="21">
      <c r="A170" s="42"/>
    </row>
    <row r="171" spans="1:1" s="43" customFormat="1" ht="21">
      <c r="A171" s="42"/>
    </row>
    <row r="172" spans="1:1" s="43" customFormat="1" ht="21">
      <c r="A172" s="42"/>
    </row>
    <row r="173" spans="1:1" s="43" customFormat="1" ht="21">
      <c r="A173" s="42"/>
    </row>
    <row r="174" spans="1:1" s="43" customFormat="1" ht="21">
      <c r="A174" s="42"/>
    </row>
    <row r="175" spans="1:1" s="43" customFormat="1" ht="21">
      <c r="A175" s="42"/>
    </row>
    <row r="176" spans="1:1" s="43" customFormat="1" ht="21">
      <c r="A176" s="42"/>
    </row>
    <row r="177" spans="1:1" s="43" customFormat="1" ht="21">
      <c r="A177" s="42"/>
    </row>
    <row r="178" spans="1:1" s="43" customFormat="1" ht="21">
      <c r="A178" s="42"/>
    </row>
    <row r="179" spans="1:1" s="43" customFormat="1" ht="21">
      <c r="A179" s="42"/>
    </row>
    <row r="180" spans="1:1" s="43" customFormat="1" ht="21">
      <c r="A180" s="42"/>
    </row>
    <row r="181" spans="1:1" s="43" customFormat="1" ht="21">
      <c r="A181" s="42"/>
    </row>
    <row r="182" spans="1:1" s="43" customFormat="1" ht="21">
      <c r="A182" s="42"/>
    </row>
    <row r="183" spans="1:1" s="43" customFormat="1" ht="21">
      <c r="A183" s="42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workbookViewId="0">
      <selection activeCell="G11" sqref="G11"/>
    </sheetView>
  </sheetViews>
  <sheetFormatPr defaultRowHeight="23.25"/>
  <cols>
    <col min="1" max="1" width="9.140625" style="66"/>
    <col min="2" max="2" width="63.7109375" style="41" customWidth="1"/>
    <col min="3" max="3" width="13.7109375" style="41" customWidth="1"/>
    <col min="4" max="5" width="20.140625" style="41" customWidth="1"/>
    <col min="6" max="16384" width="9.140625" style="41"/>
  </cols>
  <sheetData>
    <row r="1" spans="1:5">
      <c r="A1" s="40" t="str">
        <f>"ด่านศุลกากร"&amp;[1]กรอกข้อมูล!B1</f>
        <v>ด่านศุลกากรช่องเม็ก</v>
      </c>
      <c r="B1" s="40"/>
      <c r="C1" s="40"/>
      <c r="D1" s="40"/>
      <c r="E1" s="40"/>
    </row>
    <row r="2" spans="1:5">
      <c r="A2" s="40" t="s">
        <v>28</v>
      </c>
      <c r="B2" s="40"/>
      <c r="C2" s="40"/>
      <c r="D2" s="40"/>
      <c r="E2" s="40"/>
    </row>
    <row r="3" spans="1:5">
      <c r="A3" s="40" t="str">
        <f>"ปีงบประมาณ "&amp;[1]กรอกข้อมูล!B2&amp;" 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2567  วันที่ 1 ตุลาคม 2566 ถึง 31 ธันวาคม 2566</v>
      </c>
      <c r="B3" s="40"/>
      <c r="C3" s="40"/>
      <c r="D3" s="40"/>
      <c r="E3" s="40"/>
    </row>
    <row r="4" spans="1:5" s="43" customFormat="1" ht="21">
      <c r="A4" s="42"/>
      <c r="B4" s="67" t="str">
        <f>"ปีงบประมาณ "&amp;[1]กรอกข้อมูล!B2&amp;"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2567 วันที่ 1 ตุลาคม 2566 ถึง 31 ธันวาคม 2566</v>
      </c>
    </row>
    <row r="5" spans="1:5" s="43" customFormat="1" ht="21">
      <c r="A5" s="44" t="s">
        <v>29</v>
      </c>
      <c r="B5" s="44" t="s">
        <v>1</v>
      </c>
      <c r="C5" s="44" t="s">
        <v>5</v>
      </c>
      <c r="D5" s="44" t="s">
        <v>30</v>
      </c>
      <c r="E5" s="44" t="s">
        <v>31</v>
      </c>
    </row>
    <row r="6" spans="1:5" s="43" customFormat="1" ht="21">
      <c r="A6" s="45">
        <v>1</v>
      </c>
      <c r="B6" s="46" t="s">
        <v>32</v>
      </c>
      <c r="C6" s="45" t="str">
        <f>INDEX('[1]4หลัก-ปีงบ'!$A$2:$A$5001,MATCH($A6,'[1]4หลัก-ปีงบ'!$E$2:$E$5001,0))</f>
        <v>2710</v>
      </c>
      <c r="D6" s="47">
        <f>(INDEX('[1]4หลัก-ปีงบ'!$D$2:$D$5001,MATCH($A6,'[1]4หลัก-ปีงบ'!$E$2:$E$5001,0)))/1000</f>
        <v>54624.461197999997</v>
      </c>
      <c r="E6" s="47">
        <f>(INDEX('[1]4หลัก-ปีงบ'!$B$2:$B$5001,MATCH($A6,'[1]4หลัก-ปีงบ'!$E$2:$E$5001,0)))/1000000</f>
        <v>1747.0898485800001</v>
      </c>
    </row>
    <row r="7" spans="1:5" s="43" customFormat="1" ht="21">
      <c r="A7" s="48">
        <v>2</v>
      </c>
      <c r="B7" s="49" t="s">
        <v>46</v>
      </c>
      <c r="C7" s="48" t="str">
        <f>INDEX('[1]4หลัก-ปีงบ'!$A$2:$A$5001,MATCH($A7,'[1]4หลัก-ปีงบ'!$E$2:$E$5001,0))</f>
        <v>3923</v>
      </c>
      <c r="D7" s="50">
        <f>(INDEX('[1]4หลัก-ปีงบ'!$D$2:$D$5001,MATCH($A7,'[1]4หลัก-ปีงบ'!$E$2:$E$5001,0)))/1000</f>
        <v>3709.5537899999999</v>
      </c>
      <c r="E7" s="50">
        <f>(INDEX('[1]4หลัก-ปีงบ'!$B$2:$B$5001,MATCH($A7,'[1]4หลัก-ปีงบ'!$E$2:$E$5001,0)))/1000000</f>
        <v>266.87353200000001</v>
      </c>
    </row>
    <row r="8" spans="1:5" s="43" customFormat="1" ht="21">
      <c r="A8" s="48">
        <v>3</v>
      </c>
      <c r="B8" s="49" t="s">
        <v>35</v>
      </c>
      <c r="C8" s="48" t="str">
        <f>INDEX('[1]4หลัก-ปีงบ'!$A$2:$A$5001,MATCH($A8,'[1]4หลัก-ปีงบ'!$E$2:$E$5001,0))</f>
        <v>8704</v>
      </c>
      <c r="D8" s="50">
        <f>(INDEX('[1]4หลัก-ปีงบ'!$D$2:$D$5001,MATCH($A8,'[1]4หลัก-ปีงบ'!$E$2:$E$5001,0)))/1000</f>
        <v>1213.4575</v>
      </c>
      <c r="E8" s="50">
        <f>(INDEX('[1]4หลัก-ปีงบ'!$B$2:$B$5001,MATCH($A8,'[1]4หลัก-ปีงบ'!$E$2:$E$5001,0)))/1000000</f>
        <v>195.09983668999999</v>
      </c>
    </row>
    <row r="9" spans="1:5" s="43" customFormat="1" ht="21">
      <c r="A9" s="48">
        <v>4</v>
      </c>
      <c r="B9" s="49" t="s">
        <v>37</v>
      </c>
      <c r="C9" s="48" t="str">
        <f>INDEX('[1]4หลัก-ปีงบ'!$A$2:$A$5001,MATCH($A9,'[1]4หลัก-ปีงบ'!$E$2:$E$5001,0))</f>
        <v>8429</v>
      </c>
      <c r="D9" s="50">
        <f>(INDEX('[1]4หลัก-ปีงบ'!$D$2:$D$5001,MATCH($A9,'[1]4หลัก-ปีงบ'!$E$2:$E$5001,0)))/1000</f>
        <v>1299.681</v>
      </c>
      <c r="E9" s="50">
        <f>(INDEX('[1]4หลัก-ปีงบ'!$B$2:$B$5001,MATCH($A9,'[1]4หลัก-ปีงบ'!$E$2:$E$5001,0)))/1000000</f>
        <v>176.79073731</v>
      </c>
    </row>
    <row r="10" spans="1:5" s="43" customFormat="1" ht="21">
      <c r="A10" s="48">
        <v>5</v>
      </c>
      <c r="B10" s="49" t="s">
        <v>34</v>
      </c>
      <c r="C10" s="48" t="str">
        <f>INDEX('[1]4หลัก-ปีงบ'!$A$2:$A$5001,MATCH($A10,'[1]4หลัก-ปีงบ'!$E$2:$E$5001,0))</f>
        <v>8701</v>
      </c>
      <c r="D10" s="50">
        <f>(INDEX('[1]4หลัก-ปีงบ'!$D$2:$D$5001,MATCH($A10,'[1]4หลัก-ปีงบ'!$E$2:$E$5001,0)))/1000</f>
        <v>1020.3150000000001</v>
      </c>
      <c r="E10" s="50">
        <f>(INDEX('[1]4หลัก-ปีงบ'!$B$2:$B$5001,MATCH($A10,'[1]4หลัก-ปีงบ'!$E$2:$E$5001,0)))/1000000</f>
        <v>172.36879891000004</v>
      </c>
    </row>
    <row r="11" spans="1:5" s="43" customFormat="1" ht="21">
      <c r="A11" s="48">
        <v>6</v>
      </c>
      <c r="B11" s="49" t="s">
        <v>47</v>
      </c>
      <c r="C11" s="48" t="str">
        <f>INDEX('[1]4หลัก-ปีงบ'!$A$2:$A$5001,MATCH($A11,'[1]4หลัก-ปีงบ'!$E$2:$E$5001,0))</f>
        <v>8703</v>
      </c>
      <c r="D11" s="50">
        <f>(INDEX('[1]4หลัก-ปีงบ'!$D$2:$D$5001,MATCH($A11,'[1]4หลัก-ปีงบ'!$E$2:$E$5001,0)))/1000</f>
        <v>383.67500000000001</v>
      </c>
      <c r="E11" s="50">
        <f>(INDEX('[1]4หลัก-ปีงบ'!$B$2:$B$5001,MATCH($A11,'[1]4หลัก-ปีงบ'!$E$2:$E$5001,0)))/1000000</f>
        <v>163.45723486000003</v>
      </c>
    </row>
    <row r="12" spans="1:5" s="43" customFormat="1" ht="21">
      <c r="A12" s="48">
        <v>7</v>
      </c>
      <c r="B12" s="49" t="s">
        <v>36</v>
      </c>
      <c r="C12" s="48" t="str">
        <f>INDEX('[1]4หลัก-ปีงบ'!$A$2:$A$5001,MATCH($A12,'[1]4หลัก-ปีงบ'!$E$2:$E$5001,0))</f>
        <v>2202</v>
      </c>
      <c r="D12" s="50">
        <f>(INDEX('[1]4หลัก-ปีงบ'!$D$2:$D$5001,MATCH($A12,'[1]4หลัก-ปีงบ'!$E$2:$E$5001,0)))/1000</f>
        <v>4103.1874660000003</v>
      </c>
      <c r="E12" s="50">
        <f>(INDEX('[1]4หลัก-ปีงบ'!$B$2:$B$5001,MATCH($A12,'[1]4หลัก-ปีงบ'!$E$2:$E$5001,0)))/1000000</f>
        <v>142.00094781000001</v>
      </c>
    </row>
    <row r="13" spans="1:5" s="43" customFormat="1" ht="21">
      <c r="A13" s="48">
        <v>8</v>
      </c>
      <c r="B13" s="49" t="s">
        <v>39</v>
      </c>
      <c r="C13" s="48" t="str">
        <f>INDEX('[1]4หลัก-ปีงบ'!$A$2:$A$5001,MATCH($A13,'[1]4หลัก-ปีงบ'!$E$2:$E$5001,0))</f>
        <v>2309</v>
      </c>
      <c r="D13" s="50">
        <f>(INDEX('[1]4หลัก-ปีงบ'!$D$2:$D$5001,MATCH($A13,'[1]4หลัก-ปีงบ'!$E$2:$E$5001,0)))/1000</f>
        <v>7161.3307999999997</v>
      </c>
      <c r="E13" s="50">
        <f>(INDEX('[1]4หลัก-ปีงบ'!$B$2:$B$5001,MATCH($A13,'[1]4หลัก-ปีงบ'!$E$2:$E$5001,0)))/1000000</f>
        <v>120.67391232000001</v>
      </c>
    </row>
    <row r="14" spans="1:5" s="43" customFormat="1" ht="21">
      <c r="A14" s="48">
        <v>9</v>
      </c>
      <c r="B14" s="49" t="s">
        <v>38</v>
      </c>
      <c r="C14" s="48" t="str">
        <f>INDEX('[1]4หลัก-ปีงบ'!$A$2:$A$5001,MATCH($A14,'[1]4หลัก-ปีงบ'!$E$2:$E$5001,0))</f>
        <v>1905</v>
      </c>
      <c r="D14" s="50">
        <f>(INDEX('[1]4หลัก-ปีงบ'!$D$2:$D$5001,MATCH($A14,'[1]4หลัก-ปีงบ'!$E$2:$E$5001,0)))/1000</f>
        <v>870.56616999999994</v>
      </c>
      <c r="E14" s="50">
        <f>(INDEX('[1]4หลัก-ปีงบ'!$B$2:$B$5001,MATCH($A14,'[1]4หลัก-ปีงบ'!$E$2:$E$5001,0)))/1000000</f>
        <v>102.8877734</v>
      </c>
    </row>
    <row r="15" spans="1:5" s="43" customFormat="1" ht="21">
      <c r="A15" s="51">
        <v>10</v>
      </c>
      <c r="B15" s="52" t="s">
        <v>48</v>
      </c>
      <c r="C15" s="51" t="str">
        <f>INDEX('[1]4หลัก-ปีงบ'!$A$2:$A$5001,MATCH($A15,'[1]4หลัก-ปีงบ'!$E$2:$E$5001,0))</f>
        <v>2106</v>
      </c>
      <c r="D15" s="53">
        <f>(INDEX('[1]4หลัก-ปีงบ'!$D$2:$D$5001,MATCH($A15,'[1]4หลัก-ปีงบ'!$E$2:$E$5001,0)))/1000</f>
        <v>1753.5107859999998</v>
      </c>
      <c r="E15" s="54">
        <f>(INDEX('[1]4หลัก-ปีงบ'!$B$2:$B$5001,MATCH($A15,'[1]4หลัก-ปีงบ'!$E$2:$E$5001,0)))/1000000</f>
        <v>91.648185639999994</v>
      </c>
    </row>
    <row r="16" spans="1:5" s="43" customFormat="1" ht="21">
      <c r="A16" s="55"/>
      <c r="B16" s="56" t="s">
        <v>42</v>
      </c>
      <c r="C16" s="57"/>
      <c r="D16" s="58">
        <f>SUM(D6:D15)</f>
        <v>76139.738709999991</v>
      </c>
      <c r="E16" s="58">
        <f>SUM(E6:E15)</f>
        <v>3178.8908075200002</v>
      </c>
    </row>
    <row r="17" spans="1:5" s="43" customFormat="1" ht="21">
      <c r="A17" s="55"/>
      <c r="B17" s="56" t="s">
        <v>4</v>
      </c>
      <c r="C17" s="57"/>
      <c r="D17" s="58">
        <f>+D18-D16</f>
        <v>40967.021290000004</v>
      </c>
      <c r="E17" s="58">
        <f>+E18-E16</f>
        <v>1812.4191924800002</v>
      </c>
    </row>
    <row r="18" spans="1:5" s="43" customFormat="1" ht="21.75" thickBot="1">
      <c r="A18" s="59"/>
      <c r="B18" s="60" t="s">
        <v>43</v>
      </c>
      <c r="C18" s="61"/>
      <c r="D18" s="62">
        <f>ROUND((SUM('[1]CISขาออก-ปีงบ'!E2:E5001)/1000),2)</f>
        <v>117106.76</v>
      </c>
      <c r="E18" s="62">
        <f>ROUND((SUM('[1]CISขาออก-ปีงบ'!C2:C5001)/1000000),2)</f>
        <v>4991.3100000000004</v>
      </c>
    </row>
    <row r="19" spans="1:5" s="43" customFormat="1" ht="21.75" thickTop="1">
      <c r="A19" s="42"/>
    </row>
    <row r="20" spans="1:5" s="43" customFormat="1" ht="21">
      <c r="A20" s="42"/>
      <c r="B20" s="63" t="s">
        <v>44</v>
      </c>
      <c r="C20" s="64">
        <v>5629</v>
      </c>
      <c r="D20" s="65" t="s">
        <v>45</v>
      </c>
    </row>
    <row r="21" spans="1:5" s="43" customFormat="1" ht="21">
      <c r="A21" s="42"/>
    </row>
    <row r="22" spans="1:5" s="43" customFormat="1" ht="21">
      <c r="A22" s="42"/>
    </row>
    <row r="23" spans="1:5" s="43" customFormat="1" ht="21">
      <c r="A23" s="42"/>
    </row>
    <row r="24" spans="1:5" s="43" customFormat="1" ht="21">
      <c r="A24" s="42"/>
    </row>
    <row r="25" spans="1:5" s="43" customFormat="1" ht="21">
      <c r="A25" s="42"/>
    </row>
    <row r="26" spans="1:5" s="43" customFormat="1" ht="21">
      <c r="A26" s="42"/>
    </row>
    <row r="27" spans="1:5" s="43" customFormat="1" ht="21">
      <c r="A27" s="42"/>
    </row>
    <row r="28" spans="1:5" s="43" customFormat="1" ht="21">
      <c r="A28" s="42"/>
    </row>
    <row r="29" spans="1:5" s="43" customFormat="1" ht="21">
      <c r="A29" s="42"/>
    </row>
    <row r="30" spans="1:5" s="43" customFormat="1" ht="21">
      <c r="A30" s="42"/>
    </row>
    <row r="31" spans="1:5" s="43" customFormat="1" ht="21">
      <c r="A31" s="42"/>
    </row>
    <row r="32" spans="1:5" s="43" customFormat="1" ht="21">
      <c r="A32" s="42"/>
    </row>
    <row r="33" spans="1:1" s="43" customFormat="1" ht="21">
      <c r="A33" s="42"/>
    </row>
    <row r="34" spans="1:1" s="43" customFormat="1" ht="21">
      <c r="A34" s="42"/>
    </row>
    <row r="35" spans="1:1" s="43" customFormat="1" ht="21">
      <c r="A35" s="42"/>
    </row>
    <row r="36" spans="1:1" s="43" customFormat="1" ht="21">
      <c r="A36" s="42"/>
    </row>
    <row r="37" spans="1:1" s="43" customFormat="1" ht="21">
      <c r="A37" s="42"/>
    </row>
    <row r="38" spans="1:1" s="43" customFormat="1" ht="21">
      <c r="A38" s="42"/>
    </row>
    <row r="39" spans="1:1" s="43" customFormat="1" ht="21">
      <c r="A39" s="42"/>
    </row>
    <row r="40" spans="1:1" s="43" customFormat="1" ht="21">
      <c r="A40" s="42"/>
    </row>
    <row r="41" spans="1:1" s="43" customFormat="1" ht="21">
      <c r="A41" s="42"/>
    </row>
    <row r="42" spans="1:1" s="43" customFormat="1" ht="21">
      <c r="A42" s="42"/>
    </row>
    <row r="43" spans="1:1" s="43" customFormat="1" ht="21">
      <c r="A43" s="42"/>
    </row>
    <row r="44" spans="1:1" s="43" customFormat="1" ht="21">
      <c r="A44" s="42"/>
    </row>
    <row r="45" spans="1:1" s="43" customFormat="1" ht="21">
      <c r="A45" s="42"/>
    </row>
    <row r="46" spans="1:1" s="43" customFormat="1" ht="21">
      <c r="A46" s="42"/>
    </row>
    <row r="47" spans="1:1" s="43" customFormat="1" ht="21">
      <c r="A47" s="42"/>
    </row>
    <row r="48" spans="1:1" s="43" customFormat="1" ht="21">
      <c r="A48" s="42"/>
    </row>
    <row r="49" spans="1:1" s="43" customFormat="1" ht="21">
      <c r="A49" s="42"/>
    </row>
    <row r="50" spans="1:1" s="43" customFormat="1" ht="21">
      <c r="A50" s="42"/>
    </row>
    <row r="51" spans="1:1" s="43" customFormat="1" ht="21">
      <c r="A51" s="42"/>
    </row>
    <row r="52" spans="1:1" s="43" customFormat="1" ht="21">
      <c r="A52" s="42"/>
    </row>
    <row r="53" spans="1:1" s="43" customFormat="1" ht="21">
      <c r="A53" s="42"/>
    </row>
    <row r="54" spans="1:1" s="43" customFormat="1" ht="21">
      <c r="A54" s="42"/>
    </row>
    <row r="55" spans="1:1" s="43" customFormat="1" ht="21">
      <c r="A55" s="42"/>
    </row>
    <row r="56" spans="1:1" s="43" customFormat="1" ht="21">
      <c r="A56" s="42"/>
    </row>
    <row r="57" spans="1:1" s="43" customFormat="1" ht="21">
      <c r="A57" s="42"/>
    </row>
    <row r="58" spans="1:1" s="43" customFormat="1" ht="21">
      <c r="A58" s="42"/>
    </row>
    <row r="59" spans="1:1" s="43" customFormat="1" ht="21">
      <c r="A59" s="42"/>
    </row>
    <row r="60" spans="1:1" s="43" customFormat="1" ht="21">
      <c r="A60" s="42"/>
    </row>
    <row r="61" spans="1:1" s="43" customFormat="1" ht="21">
      <c r="A61" s="42"/>
    </row>
    <row r="62" spans="1:1" s="43" customFormat="1" ht="21">
      <c r="A62" s="42"/>
    </row>
    <row r="63" spans="1:1" s="43" customFormat="1" ht="21">
      <c r="A63" s="42"/>
    </row>
    <row r="64" spans="1:1" s="43" customFormat="1" ht="21">
      <c r="A64" s="42"/>
    </row>
    <row r="65" spans="1:1" s="43" customFormat="1" ht="21">
      <c r="A65" s="42"/>
    </row>
    <row r="66" spans="1:1" s="43" customFormat="1" ht="21">
      <c r="A66" s="42"/>
    </row>
    <row r="67" spans="1:1" s="43" customFormat="1" ht="21">
      <c r="A67" s="42"/>
    </row>
    <row r="68" spans="1:1" s="43" customFormat="1" ht="21">
      <c r="A68" s="42"/>
    </row>
    <row r="69" spans="1:1" s="43" customFormat="1" ht="21">
      <c r="A69" s="42"/>
    </row>
    <row r="70" spans="1:1" s="43" customFormat="1" ht="21">
      <c r="A70" s="42"/>
    </row>
    <row r="71" spans="1:1" s="43" customFormat="1" ht="21">
      <c r="A71" s="42"/>
    </row>
    <row r="72" spans="1:1" s="43" customFormat="1" ht="21">
      <c r="A72" s="42"/>
    </row>
    <row r="73" spans="1:1" s="43" customFormat="1" ht="21">
      <c r="A73" s="42"/>
    </row>
    <row r="74" spans="1:1" s="43" customFormat="1" ht="21">
      <c r="A74" s="42"/>
    </row>
    <row r="75" spans="1:1" s="43" customFormat="1" ht="21">
      <c r="A75" s="42"/>
    </row>
    <row r="76" spans="1:1" s="43" customFormat="1" ht="21">
      <c r="A76" s="42"/>
    </row>
    <row r="77" spans="1:1" s="43" customFormat="1" ht="21">
      <c r="A77" s="42"/>
    </row>
    <row r="78" spans="1:1" s="43" customFormat="1" ht="21">
      <c r="A78" s="42"/>
    </row>
    <row r="79" spans="1:1" s="43" customFormat="1" ht="21">
      <c r="A79" s="42"/>
    </row>
    <row r="80" spans="1:1" s="43" customFormat="1" ht="21">
      <c r="A80" s="42"/>
    </row>
    <row r="81" spans="1:1" s="43" customFormat="1" ht="21">
      <c r="A81" s="42"/>
    </row>
    <row r="82" spans="1:1" s="43" customFormat="1" ht="21">
      <c r="A82" s="42"/>
    </row>
    <row r="83" spans="1:1" s="43" customFormat="1" ht="21">
      <c r="A83" s="42"/>
    </row>
    <row r="84" spans="1:1" s="43" customFormat="1" ht="21">
      <c r="A84" s="42"/>
    </row>
    <row r="85" spans="1:1" s="43" customFormat="1" ht="21">
      <c r="A85" s="42"/>
    </row>
    <row r="86" spans="1:1" s="43" customFormat="1" ht="21">
      <c r="A86" s="42"/>
    </row>
    <row r="87" spans="1:1" s="43" customFormat="1" ht="21">
      <c r="A87" s="42"/>
    </row>
    <row r="88" spans="1:1" s="43" customFormat="1" ht="21">
      <c r="A88" s="42"/>
    </row>
    <row r="89" spans="1:1" s="43" customFormat="1" ht="21">
      <c r="A89" s="42"/>
    </row>
    <row r="90" spans="1:1" s="43" customFormat="1" ht="21">
      <c r="A90" s="42"/>
    </row>
    <row r="91" spans="1:1" s="43" customFormat="1" ht="21">
      <c r="A91" s="42"/>
    </row>
    <row r="92" spans="1:1" s="43" customFormat="1" ht="21">
      <c r="A92" s="42"/>
    </row>
    <row r="93" spans="1:1" s="43" customFormat="1" ht="21">
      <c r="A93" s="42"/>
    </row>
    <row r="94" spans="1:1" s="43" customFormat="1" ht="21">
      <c r="A94" s="42"/>
    </row>
    <row r="95" spans="1:1" s="43" customFormat="1" ht="21">
      <c r="A95" s="42"/>
    </row>
    <row r="96" spans="1:1" s="43" customFormat="1" ht="21">
      <c r="A96" s="42"/>
    </row>
    <row r="97" spans="1:1" s="43" customFormat="1" ht="21">
      <c r="A97" s="42"/>
    </row>
    <row r="98" spans="1:1" s="43" customFormat="1" ht="21">
      <c r="A98" s="42"/>
    </row>
    <row r="99" spans="1:1" s="43" customFormat="1" ht="21">
      <c r="A99" s="42"/>
    </row>
    <row r="100" spans="1:1" s="43" customFormat="1" ht="21">
      <c r="A100" s="42"/>
    </row>
    <row r="101" spans="1:1" s="43" customFormat="1" ht="21">
      <c r="A101" s="42"/>
    </row>
    <row r="102" spans="1:1" s="43" customFormat="1" ht="21">
      <c r="A102" s="42"/>
    </row>
    <row r="103" spans="1:1" s="43" customFormat="1" ht="21">
      <c r="A103" s="42"/>
    </row>
    <row r="104" spans="1:1" s="43" customFormat="1" ht="21">
      <c r="A104" s="42"/>
    </row>
    <row r="105" spans="1:1" s="43" customFormat="1" ht="21">
      <c r="A105" s="42"/>
    </row>
    <row r="106" spans="1:1" s="43" customFormat="1" ht="21">
      <c r="A106" s="42"/>
    </row>
    <row r="107" spans="1:1" s="43" customFormat="1" ht="21">
      <c r="A107" s="42"/>
    </row>
    <row r="108" spans="1:1" s="43" customFormat="1" ht="21">
      <c r="A108" s="42"/>
    </row>
    <row r="109" spans="1:1" s="43" customFormat="1" ht="21">
      <c r="A109" s="42"/>
    </row>
    <row r="110" spans="1:1" s="43" customFormat="1" ht="21">
      <c r="A110" s="42"/>
    </row>
    <row r="111" spans="1:1" s="43" customFormat="1" ht="21">
      <c r="A111" s="42"/>
    </row>
    <row r="112" spans="1:1" s="43" customFormat="1" ht="21">
      <c r="A112" s="42"/>
    </row>
    <row r="113" spans="1:1" s="43" customFormat="1" ht="21">
      <c r="A113" s="42"/>
    </row>
    <row r="114" spans="1:1" s="43" customFormat="1" ht="21">
      <c r="A114" s="42"/>
    </row>
    <row r="115" spans="1:1" s="43" customFormat="1" ht="21">
      <c r="A115" s="42"/>
    </row>
    <row r="116" spans="1:1" s="43" customFormat="1" ht="21">
      <c r="A116" s="42"/>
    </row>
    <row r="117" spans="1:1" s="43" customFormat="1" ht="21">
      <c r="A117" s="42"/>
    </row>
    <row r="118" spans="1:1" s="43" customFormat="1" ht="21">
      <c r="A118" s="42"/>
    </row>
    <row r="119" spans="1:1" s="43" customFormat="1" ht="21">
      <c r="A119" s="42"/>
    </row>
    <row r="120" spans="1:1" s="43" customFormat="1" ht="21">
      <c r="A120" s="42"/>
    </row>
    <row r="121" spans="1:1" s="43" customFormat="1" ht="21">
      <c r="A121" s="42"/>
    </row>
    <row r="122" spans="1:1" s="43" customFormat="1" ht="21">
      <c r="A122" s="42"/>
    </row>
    <row r="123" spans="1:1" s="43" customFormat="1" ht="21">
      <c r="A123" s="42"/>
    </row>
    <row r="124" spans="1:1" s="43" customFormat="1" ht="21">
      <c r="A124" s="42"/>
    </row>
    <row r="125" spans="1:1" s="43" customFormat="1" ht="21">
      <c r="A125" s="42"/>
    </row>
    <row r="126" spans="1:1" s="43" customFormat="1" ht="21">
      <c r="A126" s="42"/>
    </row>
    <row r="127" spans="1:1" s="43" customFormat="1" ht="21">
      <c r="A127" s="42"/>
    </row>
    <row r="128" spans="1:1" s="43" customFormat="1" ht="21">
      <c r="A128" s="42"/>
    </row>
    <row r="129" spans="1:1" s="43" customFormat="1" ht="21">
      <c r="A129" s="42"/>
    </row>
    <row r="130" spans="1:1" s="43" customFormat="1" ht="21">
      <c r="A130" s="42"/>
    </row>
    <row r="131" spans="1:1" s="43" customFormat="1" ht="21">
      <c r="A131" s="42"/>
    </row>
    <row r="132" spans="1:1" s="43" customFormat="1" ht="21">
      <c r="A132" s="42"/>
    </row>
    <row r="133" spans="1:1" s="43" customFormat="1" ht="21">
      <c r="A133" s="42"/>
    </row>
    <row r="134" spans="1:1" s="43" customFormat="1" ht="21">
      <c r="A134" s="42"/>
    </row>
    <row r="135" spans="1:1" s="43" customFormat="1" ht="21">
      <c r="A135" s="42"/>
    </row>
    <row r="136" spans="1:1" s="43" customFormat="1" ht="21">
      <c r="A136" s="42"/>
    </row>
    <row r="137" spans="1:1" s="43" customFormat="1" ht="21">
      <c r="A137" s="42"/>
    </row>
    <row r="138" spans="1:1" s="43" customFormat="1" ht="21">
      <c r="A138" s="42"/>
    </row>
    <row r="139" spans="1:1" s="43" customFormat="1" ht="21">
      <c r="A139" s="42"/>
    </row>
    <row r="140" spans="1:1" s="43" customFormat="1" ht="21">
      <c r="A140" s="42"/>
    </row>
    <row r="141" spans="1:1" s="43" customFormat="1" ht="21">
      <c r="A141" s="42"/>
    </row>
    <row r="142" spans="1:1" s="43" customFormat="1" ht="21">
      <c r="A142" s="42"/>
    </row>
    <row r="143" spans="1:1" s="43" customFormat="1" ht="21">
      <c r="A143" s="42"/>
    </row>
    <row r="144" spans="1:1" s="43" customFormat="1" ht="21">
      <c r="A144" s="42"/>
    </row>
    <row r="145" spans="1:1" s="43" customFormat="1" ht="21">
      <c r="A145" s="42"/>
    </row>
    <row r="146" spans="1:1" s="43" customFormat="1" ht="21">
      <c r="A146" s="42"/>
    </row>
    <row r="147" spans="1:1" s="43" customFormat="1" ht="21">
      <c r="A147" s="42"/>
    </row>
    <row r="148" spans="1:1" s="43" customFormat="1" ht="21">
      <c r="A148" s="42"/>
    </row>
    <row r="149" spans="1:1" s="43" customFormat="1" ht="21">
      <c r="A149" s="42"/>
    </row>
    <row r="150" spans="1:1" s="43" customFormat="1" ht="21">
      <c r="A150" s="42"/>
    </row>
    <row r="151" spans="1:1" s="43" customFormat="1" ht="21">
      <c r="A151" s="42"/>
    </row>
    <row r="152" spans="1:1" s="43" customFormat="1" ht="21">
      <c r="A152" s="42"/>
    </row>
    <row r="153" spans="1:1" s="43" customFormat="1" ht="21">
      <c r="A153" s="42"/>
    </row>
    <row r="154" spans="1:1" s="43" customFormat="1" ht="21">
      <c r="A154" s="42"/>
    </row>
    <row r="155" spans="1:1" s="43" customFormat="1" ht="21">
      <c r="A155" s="42"/>
    </row>
    <row r="156" spans="1:1" s="43" customFormat="1" ht="21">
      <c r="A156" s="42"/>
    </row>
    <row r="157" spans="1:1" s="43" customFormat="1" ht="21">
      <c r="A157" s="42"/>
    </row>
    <row r="158" spans="1:1" s="43" customFormat="1" ht="21">
      <c r="A158" s="42"/>
    </row>
    <row r="159" spans="1:1" s="43" customFormat="1" ht="21">
      <c r="A159" s="42"/>
    </row>
    <row r="160" spans="1:1" s="43" customFormat="1" ht="21">
      <c r="A160" s="42"/>
    </row>
    <row r="161" spans="1:1" s="43" customFormat="1" ht="21">
      <c r="A161" s="42"/>
    </row>
    <row r="162" spans="1:1" s="43" customFormat="1" ht="21">
      <c r="A162" s="42"/>
    </row>
    <row r="163" spans="1:1" s="43" customFormat="1" ht="21">
      <c r="A163" s="42"/>
    </row>
    <row r="164" spans="1:1" s="43" customFormat="1" ht="21">
      <c r="A164" s="42"/>
    </row>
    <row r="165" spans="1:1" s="43" customFormat="1" ht="21">
      <c r="A165" s="42"/>
    </row>
    <row r="166" spans="1:1" s="43" customFormat="1" ht="21">
      <c r="A166" s="42"/>
    </row>
    <row r="167" spans="1:1" s="43" customFormat="1" ht="21">
      <c r="A167" s="42"/>
    </row>
    <row r="168" spans="1:1" s="43" customFormat="1" ht="21">
      <c r="A168" s="42"/>
    </row>
    <row r="169" spans="1:1" s="43" customFormat="1" ht="21">
      <c r="A169" s="42"/>
    </row>
    <row r="170" spans="1:1" s="43" customFormat="1" ht="21">
      <c r="A170" s="42"/>
    </row>
    <row r="171" spans="1:1" s="43" customFormat="1" ht="21">
      <c r="A171" s="42"/>
    </row>
    <row r="172" spans="1:1" s="43" customFormat="1" ht="21">
      <c r="A172" s="42"/>
    </row>
    <row r="173" spans="1:1" s="43" customFormat="1" ht="21">
      <c r="A173" s="42"/>
    </row>
    <row r="174" spans="1:1" s="43" customFormat="1" ht="21">
      <c r="A174" s="42"/>
    </row>
    <row r="175" spans="1:1" s="43" customFormat="1" ht="21">
      <c r="A175" s="42"/>
    </row>
    <row r="176" spans="1:1" s="43" customFormat="1" ht="21">
      <c r="A176" s="42"/>
    </row>
    <row r="177" spans="1:1" s="43" customFormat="1" ht="21">
      <c r="A177" s="42"/>
    </row>
    <row r="178" spans="1:1" s="43" customFormat="1" ht="21">
      <c r="A178" s="42"/>
    </row>
    <row r="179" spans="1:1" s="43" customFormat="1" ht="21">
      <c r="A179" s="42"/>
    </row>
    <row r="180" spans="1:1" s="43" customFormat="1" ht="21">
      <c r="A180" s="42"/>
    </row>
    <row r="181" spans="1:1" s="43" customFormat="1" ht="21">
      <c r="A181" s="42"/>
    </row>
    <row r="182" spans="1:1" s="43" customFormat="1" ht="21">
      <c r="A182" s="42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M13" sqref="M13"/>
    </sheetView>
  </sheetViews>
  <sheetFormatPr defaultRowHeight="15"/>
  <cols>
    <col min="1" max="1" width="5.140625" customWidth="1"/>
    <col min="2" max="2" width="27.28515625" customWidth="1"/>
    <col min="3" max="3" width="11.5703125" style="70" customWidth="1"/>
    <col min="4" max="4" width="11.42578125" style="164" bestFit="1" customWidth="1"/>
    <col min="5" max="5" width="16.85546875" bestFit="1" customWidth="1"/>
    <col min="6" max="6" width="6.7109375" customWidth="1"/>
    <col min="7" max="7" width="31.28515625" customWidth="1"/>
    <col min="8" max="8" width="11.28515625" bestFit="1" customWidth="1"/>
    <col min="9" max="9" width="14.85546875" bestFit="1" customWidth="1"/>
    <col min="10" max="10" width="18.7109375" bestFit="1" customWidth="1"/>
    <col min="11" max="11" width="17.140625" bestFit="1" customWidth="1"/>
  </cols>
  <sheetData>
    <row r="1" spans="1:10" ht="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1">
      <c r="A2" s="68" t="s">
        <v>49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21">
      <c r="A3" s="68" t="s">
        <v>50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21">
      <c r="A4" s="69"/>
      <c r="B4" s="65" t="s">
        <v>51</v>
      </c>
      <c r="D4"/>
      <c r="E4" s="65"/>
      <c r="F4" s="65"/>
      <c r="G4" s="65" t="s">
        <v>52</v>
      </c>
      <c r="H4" s="65"/>
      <c r="I4" s="65"/>
      <c r="J4" s="65"/>
    </row>
    <row r="5" spans="1:10" ht="21">
      <c r="A5" s="71" t="s">
        <v>2</v>
      </c>
      <c r="B5" s="72" t="s">
        <v>53</v>
      </c>
      <c r="C5" s="73"/>
      <c r="D5" s="73"/>
      <c r="E5" s="74"/>
      <c r="F5" s="71" t="s">
        <v>2</v>
      </c>
      <c r="G5" s="72" t="s">
        <v>54</v>
      </c>
      <c r="H5" s="73"/>
      <c r="I5" s="73"/>
      <c r="J5" s="74"/>
    </row>
    <row r="6" spans="1:10" ht="21">
      <c r="A6" s="75" t="s">
        <v>55</v>
      </c>
      <c r="B6" s="76" t="s">
        <v>1</v>
      </c>
      <c r="C6" s="77" t="s">
        <v>5</v>
      </c>
      <c r="D6" s="78" t="s">
        <v>30</v>
      </c>
      <c r="E6" s="77" t="s">
        <v>56</v>
      </c>
      <c r="F6" s="75" t="s">
        <v>55</v>
      </c>
      <c r="G6" s="76" t="s">
        <v>1</v>
      </c>
      <c r="H6" s="77" t="s">
        <v>5</v>
      </c>
      <c r="I6" s="77" t="s">
        <v>30</v>
      </c>
      <c r="J6" s="77" t="s">
        <v>56</v>
      </c>
    </row>
    <row r="7" spans="1:10" ht="29.25" customHeight="1">
      <c r="A7" s="79">
        <v>1</v>
      </c>
      <c r="B7" s="80" t="s">
        <v>57</v>
      </c>
      <c r="C7" s="81">
        <v>9011</v>
      </c>
      <c r="D7" s="82">
        <v>127.776</v>
      </c>
      <c r="E7" s="83">
        <v>18287014.768000003</v>
      </c>
      <c r="F7" s="79">
        <v>1</v>
      </c>
      <c r="G7" s="84" t="s">
        <v>58</v>
      </c>
      <c r="H7" s="85">
        <v>8502</v>
      </c>
      <c r="I7" s="86">
        <v>6615.08284</v>
      </c>
      <c r="J7" s="86">
        <v>1262764519.9999998</v>
      </c>
    </row>
    <row r="8" spans="1:10" ht="21">
      <c r="A8" s="79">
        <v>2</v>
      </c>
      <c r="B8" s="80" t="s">
        <v>59</v>
      </c>
      <c r="C8" s="87">
        <v>1108</v>
      </c>
      <c r="D8" s="82">
        <v>423.41</v>
      </c>
      <c r="E8" s="83">
        <v>9622227.6000000015</v>
      </c>
      <c r="F8" s="79">
        <v>2</v>
      </c>
      <c r="G8" s="88" t="s">
        <v>60</v>
      </c>
      <c r="H8" s="85">
        <v>8544</v>
      </c>
      <c r="I8" s="86">
        <v>860.9117</v>
      </c>
      <c r="J8" s="86">
        <v>138941800</v>
      </c>
    </row>
    <row r="9" spans="1:10" ht="21">
      <c r="A9" s="79">
        <v>3</v>
      </c>
      <c r="B9" s="80" t="s">
        <v>61</v>
      </c>
      <c r="C9" s="89">
        <v>2616</v>
      </c>
      <c r="D9" s="82">
        <v>814.32</v>
      </c>
      <c r="E9" s="83">
        <v>8250000</v>
      </c>
      <c r="F9" s="79">
        <v>3</v>
      </c>
      <c r="G9" s="88" t="s">
        <v>62</v>
      </c>
      <c r="H9" s="90">
        <v>8503</v>
      </c>
      <c r="I9" s="86">
        <v>256.12</v>
      </c>
      <c r="J9" s="86">
        <v>81948742.898999989</v>
      </c>
    </row>
    <row r="10" spans="1:10" ht="21">
      <c r="A10" s="79">
        <v>4</v>
      </c>
      <c r="B10" s="91" t="s">
        <v>63</v>
      </c>
      <c r="C10" s="92">
        <v>9403</v>
      </c>
      <c r="D10" s="93">
        <v>123.90820000000001</v>
      </c>
      <c r="E10" s="94">
        <v>2482535.7724000001</v>
      </c>
      <c r="F10" s="79">
        <v>4</v>
      </c>
      <c r="G10" s="95" t="s">
        <v>64</v>
      </c>
      <c r="H10" s="85">
        <v>8702</v>
      </c>
      <c r="I10" s="86">
        <v>90.56</v>
      </c>
      <c r="J10" s="86">
        <v>61695954.259999998</v>
      </c>
    </row>
    <row r="11" spans="1:10" ht="21">
      <c r="A11" s="79">
        <v>5</v>
      </c>
      <c r="B11" s="96" t="s">
        <v>65</v>
      </c>
      <c r="C11" s="97">
        <v>1301</v>
      </c>
      <c r="D11" s="93">
        <v>28.1</v>
      </c>
      <c r="E11" s="94">
        <v>158728.07999999999</v>
      </c>
      <c r="F11" s="79">
        <v>5</v>
      </c>
      <c r="G11" s="98" t="s">
        <v>66</v>
      </c>
      <c r="H11" s="85">
        <v>2402</v>
      </c>
      <c r="I11" s="86">
        <v>77.962500000000006</v>
      </c>
      <c r="J11" s="86">
        <v>34309548</v>
      </c>
    </row>
    <row r="12" spans="1:10" ht="21">
      <c r="A12" s="99"/>
      <c r="B12" s="100"/>
      <c r="C12" s="101"/>
      <c r="D12" s="102"/>
      <c r="E12" s="103"/>
      <c r="F12" s="79">
        <v>6</v>
      </c>
      <c r="G12" s="88" t="s">
        <v>67</v>
      </c>
      <c r="H12" s="104">
        <v>8501</v>
      </c>
      <c r="I12" s="86">
        <v>122.035</v>
      </c>
      <c r="J12" s="86">
        <v>31281367.674099997</v>
      </c>
    </row>
    <row r="13" spans="1:10" ht="21">
      <c r="A13" s="99"/>
      <c r="B13" s="105"/>
      <c r="C13" s="99"/>
      <c r="D13" s="100"/>
      <c r="E13" s="106"/>
      <c r="F13" s="79">
        <v>7</v>
      </c>
      <c r="G13" s="88" t="s">
        <v>68</v>
      </c>
      <c r="H13" s="85">
        <v>4011</v>
      </c>
      <c r="I13" s="86">
        <v>335.28386</v>
      </c>
      <c r="J13" s="86">
        <v>13835286.568</v>
      </c>
    </row>
    <row r="14" spans="1:10" ht="21">
      <c r="A14" s="99"/>
      <c r="B14" s="105"/>
      <c r="C14" s="99"/>
      <c r="D14" s="100"/>
      <c r="E14" s="106"/>
      <c r="F14" s="79">
        <v>8</v>
      </c>
      <c r="G14" s="88" t="s">
        <v>69</v>
      </c>
      <c r="H14" s="104">
        <v>1107</v>
      </c>
      <c r="I14" s="86">
        <v>540.79</v>
      </c>
      <c r="J14" s="86">
        <v>13053956.345199998</v>
      </c>
    </row>
    <row r="15" spans="1:10" ht="21">
      <c r="A15" s="99"/>
      <c r="B15" s="105"/>
      <c r="C15" s="99"/>
      <c r="D15" s="100"/>
      <c r="E15" s="106"/>
      <c r="F15" s="79">
        <v>9</v>
      </c>
      <c r="G15" s="88" t="s">
        <v>70</v>
      </c>
      <c r="H15" s="85">
        <v>9018</v>
      </c>
      <c r="I15" s="86">
        <v>51.665649999999999</v>
      </c>
      <c r="J15" s="86">
        <v>7971129.8160999995</v>
      </c>
    </row>
    <row r="16" spans="1:10" ht="21">
      <c r="A16" s="99"/>
      <c r="B16" s="105"/>
      <c r="C16" s="99"/>
      <c r="D16" s="100"/>
      <c r="E16" s="106"/>
      <c r="F16" s="79">
        <v>10</v>
      </c>
      <c r="G16" s="107" t="s">
        <v>71</v>
      </c>
      <c r="H16" s="85">
        <v>2208</v>
      </c>
      <c r="I16" s="108">
        <v>38.296839999999996</v>
      </c>
      <c r="J16" s="86">
        <v>7525578.3734999988</v>
      </c>
    </row>
    <row r="17" spans="1:10" ht="21">
      <c r="A17" s="109" t="s">
        <v>72</v>
      </c>
      <c r="B17" s="110"/>
      <c r="C17" s="111"/>
      <c r="D17" s="112">
        <f>SUM(D7:D16)</f>
        <v>1517.5142000000001</v>
      </c>
      <c r="E17" s="112">
        <f>SUM(E7:E16)</f>
        <v>38800506.220399998</v>
      </c>
      <c r="F17" s="109" t="s">
        <v>73</v>
      </c>
      <c r="G17" s="110"/>
      <c r="H17" s="111"/>
      <c r="I17" s="112">
        <f>SUM(I7:I16)</f>
        <v>8988.7083899999998</v>
      </c>
      <c r="J17" s="112">
        <f>SUM(J7:J16)</f>
        <v>1653327883.9358997</v>
      </c>
    </row>
    <row r="18" spans="1:10" ht="21">
      <c r="A18" s="113" t="s">
        <v>74</v>
      </c>
      <c r="B18" s="114"/>
      <c r="C18" s="113"/>
      <c r="D18" s="115" t="s">
        <v>75</v>
      </c>
      <c r="E18" s="115" t="s">
        <v>75</v>
      </c>
      <c r="F18" s="116" t="s">
        <v>74</v>
      </c>
      <c r="G18" s="117"/>
      <c r="H18" s="117"/>
      <c r="I18" s="118">
        <f>I19-I17</f>
        <v>1244.6162399999976</v>
      </c>
      <c r="J18" s="119">
        <f>J19-J17</f>
        <v>40363361.455900192</v>
      </c>
    </row>
    <row r="19" spans="1:10" ht="21">
      <c r="A19" s="109" t="s">
        <v>76</v>
      </c>
      <c r="B19" s="110"/>
      <c r="C19" s="111"/>
      <c r="D19" s="120">
        <f>D17</f>
        <v>1517.5142000000001</v>
      </c>
      <c r="E19" s="120">
        <f>E17</f>
        <v>38800506.220399998</v>
      </c>
      <c r="F19" s="109" t="s">
        <v>3</v>
      </c>
      <c r="G19" s="110"/>
      <c r="H19" s="111"/>
      <c r="I19" s="112">
        <v>10233.324629999997</v>
      </c>
      <c r="J19" s="112">
        <v>1693691245.3917999</v>
      </c>
    </row>
    <row r="20" spans="1:10" s="122" customFormat="1" ht="21">
      <c r="A20" s="121" t="s">
        <v>77</v>
      </c>
      <c r="B20" s="121"/>
      <c r="C20" s="121"/>
      <c r="D20" s="121"/>
      <c r="E20" s="121"/>
      <c r="F20" s="121" t="s">
        <v>78</v>
      </c>
      <c r="G20" s="121"/>
      <c r="H20" s="121"/>
      <c r="I20" s="121"/>
      <c r="J20" s="121"/>
    </row>
    <row r="22" spans="1:10" s="127" customFormat="1" ht="21" hidden="1">
      <c r="A22" s="123" t="s">
        <v>72</v>
      </c>
      <c r="B22" s="124"/>
      <c r="C22" s="125"/>
      <c r="D22" s="126">
        <v>415.35705000000002</v>
      </c>
      <c r="E22" s="126">
        <v>17284006.404951997</v>
      </c>
      <c r="F22" s="123" t="s">
        <v>73</v>
      </c>
      <c r="G22" s="124"/>
      <c r="H22" s="125"/>
      <c r="I22" s="126">
        <v>14502.256939999999</v>
      </c>
      <c r="J22" s="126">
        <v>2716374625.5504656</v>
      </c>
    </row>
    <row r="23" spans="1:10" s="131" customFormat="1" ht="21" hidden="1" customHeight="1">
      <c r="A23" s="128" t="s">
        <v>74</v>
      </c>
      <c r="B23" s="129"/>
      <c r="C23" s="128"/>
      <c r="D23" s="130" t="s">
        <v>75</v>
      </c>
      <c r="E23" s="130" t="s">
        <v>75</v>
      </c>
      <c r="F23" s="116" t="s">
        <v>74</v>
      </c>
      <c r="G23" s="117"/>
      <c r="H23" s="117"/>
      <c r="I23" s="118">
        <v>850.63990599999977</v>
      </c>
      <c r="J23" s="119">
        <v>22328883.598651998</v>
      </c>
    </row>
    <row r="24" spans="1:10" s="127" customFormat="1" ht="21" hidden="1">
      <c r="A24" s="123" t="s">
        <v>76</v>
      </c>
      <c r="B24" s="124"/>
      <c r="C24" s="125"/>
      <c r="D24" s="130">
        <v>415.35705000000002</v>
      </c>
      <c r="E24" s="130">
        <v>17284006.404951997</v>
      </c>
      <c r="F24" s="123" t="s">
        <v>3</v>
      </c>
      <c r="G24" s="124"/>
      <c r="H24" s="125"/>
      <c r="I24" s="126">
        <v>15352.896846</v>
      </c>
      <c r="J24" s="126">
        <v>2738703509.1491175</v>
      </c>
    </row>
    <row r="25" spans="1:10" s="132" customFormat="1" hidden="1">
      <c r="C25" s="133"/>
      <c r="D25" s="134"/>
      <c r="E25" s="135"/>
    </row>
    <row r="26" spans="1:10" s="132" customFormat="1" hidden="1">
      <c r="C26" s="133"/>
      <c r="D26" s="136">
        <f>D19+D24</f>
        <v>1932.8712500000001</v>
      </c>
      <c r="E26" s="136">
        <f>E19+E24</f>
        <v>56084512.625351995</v>
      </c>
      <c r="I26" s="135">
        <f>I24+I19</f>
        <v>25586.221475999999</v>
      </c>
      <c r="J26" s="135">
        <f>J24+J19</f>
        <v>4432394754.5409174</v>
      </c>
    </row>
    <row r="27" spans="1:10" s="137" customFormat="1" hidden="1">
      <c r="C27" s="138"/>
      <c r="D27" s="139"/>
      <c r="I27" s="140"/>
      <c r="J27" s="140"/>
    </row>
    <row r="28" spans="1:10" s="137" customFormat="1">
      <c r="C28" s="138"/>
      <c r="D28" s="139"/>
    </row>
    <row r="30" spans="1:10" s="142" customFormat="1" ht="21">
      <c r="A30" s="141" t="s">
        <v>0</v>
      </c>
      <c r="B30" s="141"/>
      <c r="C30" s="141"/>
      <c r="D30" s="141"/>
      <c r="E30" s="141"/>
      <c r="F30" s="141"/>
      <c r="G30" s="141"/>
      <c r="H30" s="141"/>
      <c r="I30" s="141"/>
      <c r="J30" s="141"/>
    </row>
    <row r="31" spans="1:10" s="142" customFormat="1" ht="21">
      <c r="A31" s="141" t="s">
        <v>49</v>
      </c>
      <c r="B31" s="141"/>
      <c r="C31" s="141"/>
      <c r="D31" s="141"/>
      <c r="E31" s="141"/>
      <c r="F31" s="141"/>
      <c r="G31" s="141"/>
      <c r="H31" s="141"/>
      <c r="I31" s="141"/>
      <c r="J31" s="141"/>
    </row>
    <row r="32" spans="1:10" s="142" customFormat="1" ht="21">
      <c r="A32" s="141" t="s">
        <v>79</v>
      </c>
      <c r="B32" s="141"/>
      <c r="C32" s="141"/>
      <c r="D32" s="141"/>
      <c r="E32" s="141"/>
      <c r="F32" s="141"/>
      <c r="G32" s="141"/>
      <c r="H32" s="141"/>
      <c r="I32" s="141"/>
      <c r="J32" s="141"/>
    </row>
    <row r="33" spans="1:11" s="142" customFormat="1" ht="21">
      <c r="A33" s="143"/>
      <c r="B33" s="144" t="s">
        <v>51</v>
      </c>
      <c r="C33" s="145"/>
      <c r="D33" s="146"/>
      <c r="E33" s="144"/>
      <c r="F33" s="144"/>
      <c r="G33" s="144" t="s">
        <v>52</v>
      </c>
      <c r="H33" s="144"/>
      <c r="I33" s="144"/>
      <c r="J33" s="144"/>
    </row>
    <row r="34" spans="1:11" s="142" customFormat="1" ht="21">
      <c r="A34" s="147" t="s">
        <v>2</v>
      </c>
      <c r="B34" s="148" t="s">
        <v>53</v>
      </c>
      <c r="C34" s="149"/>
      <c r="D34" s="149"/>
      <c r="E34" s="150"/>
      <c r="F34" s="147" t="s">
        <v>2</v>
      </c>
      <c r="G34" s="148" t="s">
        <v>54</v>
      </c>
      <c r="H34" s="149"/>
      <c r="I34" s="149"/>
      <c r="J34" s="150"/>
    </row>
    <row r="35" spans="1:11" s="142" customFormat="1" ht="21">
      <c r="A35" s="151" t="s">
        <v>55</v>
      </c>
      <c r="B35" s="152" t="s">
        <v>1</v>
      </c>
      <c r="C35" s="153" t="s">
        <v>5</v>
      </c>
      <c r="D35" s="154" t="s">
        <v>30</v>
      </c>
      <c r="E35" s="153" t="s">
        <v>56</v>
      </c>
      <c r="F35" s="151" t="s">
        <v>55</v>
      </c>
      <c r="G35" s="152" t="s">
        <v>1</v>
      </c>
      <c r="H35" s="153" t="s">
        <v>5</v>
      </c>
      <c r="I35" s="153" t="s">
        <v>30</v>
      </c>
      <c r="J35" s="153" t="s">
        <v>56</v>
      </c>
    </row>
    <row r="36" spans="1:11" s="155" customFormat="1" ht="29.25" customHeight="1">
      <c r="A36" s="79">
        <v>1</v>
      </c>
      <c r="B36" s="80" t="s">
        <v>57</v>
      </c>
      <c r="C36" s="81" t="s">
        <v>80</v>
      </c>
      <c r="D36" s="82">
        <v>282.553</v>
      </c>
      <c r="E36" s="83">
        <v>35181436.446000002</v>
      </c>
      <c r="F36" s="79">
        <v>1</v>
      </c>
      <c r="G36" s="84" t="s">
        <v>58</v>
      </c>
      <c r="H36" s="85" t="s">
        <v>81</v>
      </c>
      <c r="I36" s="86">
        <v>26916.468139999997</v>
      </c>
      <c r="J36" s="86">
        <v>5158357183.7696095</v>
      </c>
    </row>
    <row r="37" spans="1:11" s="155" customFormat="1" ht="21">
      <c r="A37" s="79">
        <v>2</v>
      </c>
      <c r="B37" s="80" t="s">
        <v>82</v>
      </c>
      <c r="C37" s="87" t="s">
        <v>83</v>
      </c>
      <c r="D37" s="82">
        <v>201.29999999999998</v>
      </c>
      <c r="E37" s="83">
        <v>14673770.900000002</v>
      </c>
      <c r="F37" s="79">
        <v>2</v>
      </c>
      <c r="G37" s="88" t="s">
        <v>60</v>
      </c>
      <c r="H37" s="85">
        <v>8544</v>
      </c>
      <c r="I37" s="86">
        <v>1739.1333999999999</v>
      </c>
      <c r="J37" s="86">
        <v>282777406.4896</v>
      </c>
    </row>
    <row r="38" spans="1:11" s="155" customFormat="1" ht="21">
      <c r="A38" s="79">
        <v>3</v>
      </c>
      <c r="B38" s="80" t="s">
        <v>84</v>
      </c>
      <c r="C38" s="89">
        <v>10063030</v>
      </c>
      <c r="D38" s="82">
        <v>523.66999999999973</v>
      </c>
      <c r="E38" s="83">
        <v>12422867.750000004</v>
      </c>
      <c r="F38" s="79">
        <v>3</v>
      </c>
      <c r="G38" s="88" t="s">
        <v>64</v>
      </c>
      <c r="H38" s="90" t="s">
        <v>85</v>
      </c>
      <c r="I38" s="86">
        <v>177.65699999999998</v>
      </c>
      <c r="J38" s="86">
        <v>138934894.68099999</v>
      </c>
    </row>
    <row r="39" spans="1:11" s="155" customFormat="1" ht="42">
      <c r="A39" s="79">
        <v>4</v>
      </c>
      <c r="B39" s="91" t="s">
        <v>86</v>
      </c>
      <c r="C39" s="92" t="s">
        <v>87</v>
      </c>
      <c r="D39" s="93">
        <v>514.77875000000006</v>
      </c>
      <c r="E39" s="94">
        <v>10312859.505736001</v>
      </c>
      <c r="F39" s="79">
        <v>4</v>
      </c>
      <c r="G39" s="95" t="s">
        <v>88</v>
      </c>
      <c r="H39" s="85">
        <v>8501</v>
      </c>
      <c r="I39" s="86">
        <v>487.25</v>
      </c>
      <c r="J39" s="86">
        <v>121172274.168916</v>
      </c>
    </row>
    <row r="40" spans="1:11" s="155" customFormat="1" ht="21">
      <c r="A40" s="79">
        <v>5</v>
      </c>
      <c r="B40" s="96" t="s">
        <v>59</v>
      </c>
      <c r="C40" s="97">
        <v>1108</v>
      </c>
      <c r="D40" s="93">
        <v>423.41</v>
      </c>
      <c r="E40" s="94">
        <v>9622227.6000000015</v>
      </c>
      <c r="F40" s="79">
        <v>5</v>
      </c>
      <c r="G40" s="98" t="s">
        <v>66</v>
      </c>
      <c r="H40" s="85">
        <v>2402</v>
      </c>
      <c r="I40" s="86">
        <v>233.88750000000002</v>
      </c>
      <c r="J40" s="86">
        <v>104852475</v>
      </c>
    </row>
    <row r="41" spans="1:11" s="155" customFormat="1" ht="21">
      <c r="A41" s="79">
        <v>6</v>
      </c>
      <c r="B41" s="96" t="s">
        <v>61</v>
      </c>
      <c r="C41" s="156">
        <v>2616</v>
      </c>
      <c r="D41" s="157">
        <v>814.32</v>
      </c>
      <c r="E41" s="158">
        <v>8250000</v>
      </c>
      <c r="F41" s="79">
        <v>6</v>
      </c>
      <c r="G41" s="88" t="s">
        <v>89</v>
      </c>
      <c r="H41" s="104">
        <v>8504</v>
      </c>
      <c r="I41" s="86">
        <v>243.304</v>
      </c>
      <c r="J41" s="86">
        <v>82389295.436468005</v>
      </c>
    </row>
    <row r="42" spans="1:11" s="155" customFormat="1" ht="21" customHeight="1">
      <c r="A42" s="79">
        <v>7</v>
      </c>
      <c r="B42" s="159" t="s">
        <v>90</v>
      </c>
      <c r="C42" s="160" t="s">
        <v>91</v>
      </c>
      <c r="D42" s="96">
        <v>14.68235</v>
      </c>
      <c r="E42" s="94">
        <v>5131264.7558399998</v>
      </c>
      <c r="F42" s="79">
        <v>7</v>
      </c>
      <c r="G42" s="88" t="s">
        <v>92</v>
      </c>
      <c r="H42" s="85">
        <v>4011</v>
      </c>
      <c r="I42" s="86">
        <v>763.34701000000007</v>
      </c>
      <c r="J42" s="86">
        <v>34341113.047220007</v>
      </c>
    </row>
    <row r="43" spans="1:11" s="155" customFormat="1" ht="21">
      <c r="A43" s="79">
        <v>8</v>
      </c>
      <c r="B43" s="159" t="s">
        <v>93</v>
      </c>
      <c r="C43" s="160" t="s">
        <v>94</v>
      </c>
      <c r="D43" s="96">
        <v>2.0234999999999999</v>
      </c>
      <c r="E43" s="94">
        <v>2986939.3523000004</v>
      </c>
      <c r="F43" s="79">
        <v>8</v>
      </c>
      <c r="G43" s="88" t="s">
        <v>95</v>
      </c>
      <c r="H43" s="104">
        <v>8426</v>
      </c>
      <c r="I43" s="86">
        <v>170.58</v>
      </c>
      <c r="J43" s="86">
        <v>27756570.351920001</v>
      </c>
      <c r="K43" s="161"/>
    </row>
    <row r="44" spans="1:11" s="155" customFormat="1" ht="21">
      <c r="A44" s="79">
        <v>9</v>
      </c>
      <c r="B44" s="159" t="s">
        <v>96</v>
      </c>
      <c r="C44" s="160" t="s">
        <v>97</v>
      </c>
      <c r="D44" s="96">
        <v>20.7789</v>
      </c>
      <c r="E44" s="94">
        <v>2033242.6159999999</v>
      </c>
      <c r="F44" s="79">
        <v>9</v>
      </c>
      <c r="G44" s="88" t="s">
        <v>98</v>
      </c>
      <c r="H44" s="85">
        <v>9018</v>
      </c>
      <c r="I44" s="86">
        <v>151.50345000000002</v>
      </c>
      <c r="J44" s="86">
        <v>19756165.790183999</v>
      </c>
      <c r="K44" s="161"/>
    </row>
    <row r="45" spans="1:11" s="155" customFormat="1" ht="42">
      <c r="A45" s="79">
        <v>10</v>
      </c>
      <c r="B45" s="159" t="s">
        <v>99</v>
      </c>
      <c r="C45" s="160" t="s">
        <v>100</v>
      </c>
      <c r="D45" s="96">
        <v>50.602199999999996</v>
      </c>
      <c r="E45" s="94">
        <v>787229.81486399996</v>
      </c>
      <c r="F45" s="79">
        <v>10</v>
      </c>
      <c r="G45" s="107" t="s">
        <v>101</v>
      </c>
      <c r="H45" s="85">
        <v>8412</v>
      </c>
      <c r="I45" s="108">
        <v>140.93799999999999</v>
      </c>
      <c r="J45" s="86">
        <v>18603028.493919998</v>
      </c>
      <c r="K45" s="161"/>
    </row>
    <row r="46" spans="1:11" ht="21">
      <c r="A46" s="109" t="s">
        <v>72</v>
      </c>
      <c r="B46" s="110"/>
      <c r="C46" s="111"/>
      <c r="D46" s="112">
        <f>SUM(D36:D45)</f>
        <v>2848.1186999999991</v>
      </c>
      <c r="E46" s="112">
        <f>SUM(E36:E45)</f>
        <v>101401838.74074</v>
      </c>
      <c r="F46" s="109" t="s">
        <v>73</v>
      </c>
      <c r="G46" s="110"/>
      <c r="H46" s="111"/>
      <c r="I46" s="112">
        <f>SUM(I36:I45)</f>
        <v>31024.068499999998</v>
      </c>
      <c r="J46" s="112">
        <f>SUM(J36:J45)</f>
        <v>5988940407.228838</v>
      </c>
    </row>
    <row r="47" spans="1:11" s="155" customFormat="1" ht="21" customHeight="1">
      <c r="A47" s="113" t="s">
        <v>74</v>
      </c>
      <c r="B47" s="114"/>
      <c r="C47" s="113"/>
      <c r="D47" s="115">
        <f>D48-D46</f>
        <v>135.54130000000077</v>
      </c>
      <c r="E47" s="115">
        <f>E48-E46</f>
        <v>713195.83195200562</v>
      </c>
      <c r="F47" s="116" t="s">
        <v>74</v>
      </c>
      <c r="G47" s="117"/>
      <c r="H47" s="117"/>
      <c r="I47" s="118">
        <f>I48-I46</f>
        <v>4871.7902760000034</v>
      </c>
      <c r="J47" s="119">
        <f>J48-J46</f>
        <v>223193680.82478142</v>
      </c>
    </row>
    <row r="48" spans="1:11" ht="21">
      <c r="A48" s="109" t="s">
        <v>76</v>
      </c>
      <c r="B48" s="110"/>
      <c r="C48" s="111"/>
      <c r="D48" s="120">
        <v>2983.66</v>
      </c>
      <c r="E48" s="120">
        <v>102115034.57269201</v>
      </c>
      <c r="F48" s="109" t="s">
        <v>3</v>
      </c>
      <c r="G48" s="110"/>
      <c r="H48" s="111"/>
      <c r="I48" s="112">
        <v>35895.858776000001</v>
      </c>
      <c r="J48" s="112">
        <v>6212134088.0536194</v>
      </c>
    </row>
    <row r="49" spans="1:10" s="122" customFormat="1" ht="21">
      <c r="A49" s="121" t="s">
        <v>102</v>
      </c>
      <c r="B49" s="121"/>
      <c r="C49" s="121"/>
      <c r="D49" s="121"/>
      <c r="E49" s="121"/>
      <c r="F49" s="121" t="s">
        <v>103</v>
      </c>
      <c r="G49" s="121"/>
      <c r="H49" s="121"/>
      <c r="I49" s="121"/>
      <c r="J49" s="121"/>
    </row>
    <row r="50" spans="1:10" ht="21" hidden="1">
      <c r="A50" s="43"/>
      <c r="B50" s="43"/>
      <c r="C50" s="162">
        <f>13+11</f>
        <v>24</v>
      </c>
      <c r="D50" s="163">
        <f>19+46</f>
        <v>65</v>
      </c>
      <c r="E50" s="43"/>
      <c r="F50" s="43"/>
      <c r="G50" s="43"/>
      <c r="H50" s="43">
        <f>76+115</f>
        <v>191</v>
      </c>
      <c r="I50" s="43"/>
      <c r="J50" s="42">
        <f>205+323</f>
        <v>528</v>
      </c>
    </row>
    <row r="52" spans="1:10" ht="13.5" customHeight="1">
      <c r="E52" s="164"/>
    </row>
    <row r="53" spans="1:10">
      <c r="I53" s="164"/>
      <c r="J53" s="164"/>
    </row>
  </sheetData>
  <mergeCells count="32">
    <mergeCell ref="A47:C47"/>
    <mergeCell ref="F47:H47"/>
    <mergeCell ref="A48:C48"/>
    <mergeCell ref="F48:H48"/>
    <mergeCell ref="A49:E49"/>
    <mergeCell ref="F49:J49"/>
    <mergeCell ref="A30:J30"/>
    <mergeCell ref="A31:J31"/>
    <mergeCell ref="A32:J32"/>
    <mergeCell ref="B34:E34"/>
    <mergeCell ref="G34:J34"/>
    <mergeCell ref="A46:C46"/>
    <mergeCell ref="F46:H46"/>
    <mergeCell ref="A22:C22"/>
    <mergeCell ref="F22:H22"/>
    <mergeCell ref="A23:C23"/>
    <mergeCell ref="F23:H23"/>
    <mergeCell ref="A24:C24"/>
    <mergeCell ref="F24:H24"/>
    <mergeCell ref="A18:C18"/>
    <mergeCell ref="F18:H18"/>
    <mergeCell ref="A19:C19"/>
    <mergeCell ref="F19:H19"/>
    <mergeCell ref="A20:E20"/>
    <mergeCell ref="F20:J20"/>
    <mergeCell ref="A1:J1"/>
    <mergeCell ref="A2:J2"/>
    <mergeCell ref="A3:J3"/>
    <mergeCell ref="B5:E5"/>
    <mergeCell ref="G5:J5"/>
    <mergeCell ref="A17:C17"/>
    <mergeCell ref="F17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ธค.ขาเข้า 66</vt:lpstr>
      <vt:lpstr>ตค.-ธค66</vt:lpstr>
      <vt:lpstr>ขาออก ธค.66</vt:lpstr>
      <vt:lpstr>ตค.-ธค.66</vt:lpstr>
      <vt:lpstr>ผด. ธค.66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Kritsana Toolsuk</dc:creator>
  <cp:lastModifiedBy>400396</cp:lastModifiedBy>
  <cp:lastPrinted>2024-01-04T12:20:25Z</cp:lastPrinted>
  <dcterms:created xsi:type="dcterms:W3CDTF">2019-04-30T10:09:46Z</dcterms:created>
  <dcterms:modified xsi:type="dcterms:W3CDTF">2024-01-05T07:17:13Z</dcterms:modified>
</cp:coreProperties>
</file>